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CROGERS\Desktop\"/>
    </mc:Choice>
  </mc:AlternateContent>
  <xr:revisionPtr revIDLastSave="0" documentId="8_{FAA0117F-D0D3-456E-83D7-CE57A659E4D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ummary" sheetId="19" r:id="rId1"/>
    <sheet name="Member 1" sheetId="21" r:id="rId2"/>
    <sheet name="Member 2" sheetId="23" r:id="rId3"/>
    <sheet name="Member 3" sheetId="2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4" l="1"/>
  <c r="G17" i="24"/>
  <c r="G16" i="24"/>
  <c r="G15" i="24"/>
  <c r="G14" i="24"/>
  <c r="G13" i="24"/>
  <c r="G12" i="24"/>
  <c r="G11" i="24"/>
  <c r="G10" i="24"/>
  <c r="G9" i="24"/>
  <c r="N9" i="24" s="1"/>
  <c r="G8" i="24"/>
  <c r="N8" i="24" s="1"/>
  <c r="M18" i="24"/>
  <c r="N18" i="24" s="1"/>
  <c r="M17" i="24"/>
  <c r="N17" i="24"/>
  <c r="M16" i="24"/>
  <c r="M15" i="24"/>
  <c r="M14" i="24"/>
  <c r="N14" i="24" s="1"/>
  <c r="M13" i="24"/>
  <c r="N13" i="24"/>
  <c r="M12" i="24"/>
  <c r="N12" i="24"/>
  <c r="M11" i="24"/>
  <c r="N11" i="24" s="1"/>
  <c r="M10" i="24"/>
  <c r="N10" i="24" s="1"/>
  <c r="M9" i="24"/>
  <c r="M8" i="24"/>
  <c r="G18" i="23"/>
  <c r="G17" i="23"/>
  <c r="G16" i="23"/>
  <c r="G15" i="23"/>
  <c r="G14" i="23"/>
  <c r="N14" i="23" s="1"/>
  <c r="G13" i="23"/>
  <c r="G12" i="23"/>
  <c r="G11" i="23"/>
  <c r="G10" i="23"/>
  <c r="G9" i="23"/>
  <c r="G8" i="23"/>
  <c r="N8" i="23" s="1"/>
  <c r="M18" i="23"/>
  <c r="N18" i="23"/>
  <c r="M17" i="23"/>
  <c r="N17" i="23"/>
  <c r="M16" i="23"/>
  <c r="N16" i="23"/>
  <c r="M15" i="23"/>
  <c r="M14" i="23"/>
  <c r="M13" i="23"/>
  <c r="N13" i="23" s="1"/>
  <c r="M12" i="23"/>
  <c r="M11" i="23"/>
  <c r="N11" i="23"/>
  <c r="M10" i="23"/>
  <c r="N10" i="23"/>
  <c r="M9" i="23"/>
  <c r="M8" i="23"/>
  <c r="N8" i="21"/>
  <c r="N9" i="21"/>
  <c r="N10" i="21"/>
  <c r="N11" i="21"/>
  <c r="N12" i="21"/>
  <c r="N13" i="21"/>
  <c r="N14" i="21"/>
  <c r="N15" i="21"/>
  <c r="N16" i="21"/>
  <c r="N17" i="21"/>
  <c r="N18" i="21"/>
  <c r="M18" i="21"/>
  <c r="M17" i="21"/>
  <c r="M16" i="21"/>
  <c r="M15" i="21"/>
  <c r="M14" i="21"/>
  <c r="M13" i="21"/>
  <c r="M12" i="21"/>
  <c r="M11" i="21"/>
  <c r="M10" i="21"/>
  <c r="M9" i="21"/>
  <c r="M8" i="21"/>
  <c r="G18" i="21"/>
  <c r="G17" i="21"/>
  <c r="G16" i="21"/>
  <c r="G15" i="21"/>
  <c r="G14" i="21"/>
  <c r="G13" i="21"/>
  <c r="G12" i="21"/>
  <c r="G11" i="21"/>
  <c r="G10" i="21"/>
  <c r="G9" i="21"/>
  <c r="G8" i="21"/>
  <c r="N12" i="19"/>
  <c r="N13" i="19"/>
  <c r="N14" i="19"/>
  <c r="N15" i="19"/>
  <c r="N16" i="19"/>
  <c r="N17" i="19"/>
  <c r="M12" i="19"/>
  <c r="M13" i="19"/>
  <c r="M14" i="19"/>
  <c r="M15" i="19"/>
  <c r="M16" i="19"/>
  <c r="M17" i="19"/>
  <c r="M18" i="19"/>
  <c r="G12" i="19"/>
  <c r="G13" i="19"/>
  <c r="G14" i="19"/>
  <c r="G15" i="19"/>
  <c r="G16" i="19"/>
  <c r="G17" i="19"/>
  <c r="G18" i="19"/>
  <c r="M8" i="19"/>
  <c r="N8" i="19" s="1"/>
  <c r="M11" i="19"/>
  <c r="G11" i="19"/>
  <c r="M10" i="19"/>
  <c r="G10" i="19"/>
  <c r="N10" i="19" s="1"/>
  <c r="M9" i="19"/>
  <c r="N9" i="19" s="1"/>
  <c r="G9" i="19"/>
  <c r="G8" i="19"/>
  <c r="N15" i="24" l="1"/>
  <c r="N16" i="24"/>
  <c r="N9" i="23"/>
  <c r="N12" i="23"/>
  <c r="N15" i="23"/>
  <c r="N18" i="19"/>
  <c r="N11" i="19"/>
</calcChain>
</file>

<file path=xl/sharedStrings.xml><?xml version="1.0" encoding="utf-8"?>
<sst xmlns="http://schemas.openxmlformats.org/spreadsheetml/2006/main" count="261" uniqueCount="52">
  <si>
    <t>Division/Department</t>
  </si>
  <si>
    <r>
      <t xml:space="preserve">A </t>
    </r>
    <r>
      <rPr>
        <b/>
        <sz val="9"/>
        <color rgb="FFC00000"/>
        <rFont val="Aptos"/>
        <family val="2"/>
      </rPr>
      <t>No</t>
    </r>
    <r>
      <rPr>
        <sz val="9"/>
        <color theme="1"/>
        <rFont val="Aptos"/>
        <family val="2"/>
      </rPr>
      <t xml:space="preserve"> and/or </t>
    </r>
    <r>
      <rPr>
        <b/>
        <sz val="9"/>
        <color rgb="FFC00000"/>
        <rFont val="Aptos"/>
        <family val="2"/>
      </rPr>
      <t>0</t>
    </r>
    <r>
      <rPr>
        <sz val="9"/>
        <color theme="1"/>
        <rFont val="Aptos"/>
        <family val="2"/>
      </rPr>
      <t xml:space="preserve"> in any of the minimum qualifications =  </t>
    </r>
    <r>
      <rPr>
        <b/>
        <sz val="9"/>
        <color theme="1"/>
        <rFont val="Aptos"/>
        <family val="2"/>
      </rPr>
      <t>Does Not Meet Minimum Questions</t>
    </r>
  </si>
  <si>
    <t>Application Screening Instrument</t>
  </si>
  <si>
    <t>Rating Scale</t>
  </si>
  <si>
    <t xml:space="preserve"> 5 = Outstanding, 4 = Very Good, 3 = Good, 2 = Marginal, 1 = Poor or Lacking Altogther, 0 = No Evidence, Material, or Document Presented.</t>
  </si>
  <si>
    <t>Summary Page</t>
  </si>
  <si>
    <t>Yes = 1, No = 0</t>
  </si>
  <si>
    <t xml:space="preserve">Position: 2X-XX |  Tenure-Track Sample </t>
  </si>
  <si>
    <t>Application Materials</t>
  </si>
  <si>
    <t>Minimum Qualifications</t>
  </si>
  <si>
    <t>Prefered Qualifications</t>
  </si>
  <si>
    <t>CV</t>
  </si>
  <si>
    <t>List of Three References</t>
  </si>
  <si>
    <t>Ph. D in Physics or Materials Science with a background in laser spectroscopy of inorganic solids, particularly with ultrafast time-resolved laser spectroscopy techniques</t>
  </si>
  <si>
    <t>Ability to effectively communicate in writing and verbally, and present dynamically to a variety of constituents</t>
  </si>
  <si>
    <r>
      <rPr>
        <b/>
        <sz val="10"/>
        <rFont val="Aptos"/>
        <family val="2"/>
      </rPr>
      <t>Sub-Total</t>
    </r>
    <r>
      <rPr>
        <sz val="10"/>
        <rFont val="Aptos"/>
        <family val="2"/>
      </rPr>
      <t xml:space="preserve"> </t>
    </r>
    <r>
      <rPr>
        <sz val="9"/>
        <rFont val="Aptos"/>
        <family val="2"/>
      </rPr>
      <t xml:space="preserve">Application Materials &amp; Minimum Qualifications </t>
    </r>
  </si>
  <si>
    <t>Experience with ultrafast time-resolved spectroscopy; and/or</t>
  </si>
  <si>
    <t>Experience with optical characterization of single photon such as quantum dots or defect-localized emitters; and/or</t>
  </si>
  <si>
    <t>Experience with photonic cavity design and fabrication and/or experience with crystal growth such as MBE or MOCVD will be viewed favorably; and/or</t>
  </si>
  <si>
    <t>Experience with measurements of coherence such as optical pulse sequences; and/or</t>
  </si>
  <si>
    <t>Experience with measurement protocols such as Hanbury-Brown-Twiss or g2</t>
  </si>
  <si>
    <t xml:space="preserve">Sub-Total Preferred Qualifications </t>
  </si>
  <si>
    <r>
      <rPr>
        <b/>
        <sz val="10"/>
        <color rgb="FFFF0000"/>
        <rFont val="Aptos"/>
        <family val="2"/>
      </rPr>
      <t>AVERAGE</t>
    </r>
    <r>
      <rPr>
        <sz val="10"/>
        <rFont val="Aptos"/>
        <family val="2"/>
      </rPr>
      <t xml:space="preserve"> Overall Rating</t>
    </r>
  </si>
  <si>
    <t>Zoom/Phone Interview</t>
  </si>
  <si>
    <r>
      <t xml:space="preserve">Rationale for Non-selection </t>
    </r>
    <r>
      <rPr>
        <b/>
        <sz val="10"/>
        <rFont val="Aptos"/>
        <family val="2"/>
      </rPr>
      <t xml:space="preserve">(required). </t>
    </r>
    <r>
      <rPr>
        <sz val="10"/>
        <rFont val="Aptos"/>
        <family val="2"/>
      </rPr>
      <t>E.g. Does Not Meet Minimum Qualifications, Wrong Area of Specialization, Invite for Inteview, Alternate/Back-up Interview.</t>
    </r>
  </si>
  <si>
    <t>Y/N or Weight -&gt;</t>
  </si>
  <si>
    <r>
      <t xml:space="preserve">Y=1 </t>
    </r>
    <r>
      <rPr>
        <b/>
        <sz val="10"/>
        <color rgb="FFC00000"/>
        <rFont val="Aptos"/>
        <family val="2"/>
      </rPr>
      <t>|</t>
    </r>
    <r>
      <rPr>
        <b/>
        <sz val="10"/>
        <rFont val="Aptos"/>
        <family val="2"/>
      </rPr>
      <t xml:space="preserve"> N=0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</si>
  <si>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</si>
  <si>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Max Score = 5</t>
  </si>
  <si>
    <t>Yes, No, or Alternate</t>
  </si>
  <si>
    <t>Last Name</t>
  </si>
  <si>
    <t>First Name</t>
  </si>
  <si>
    <t>See Rating Scale Above</t>
  </si>
  <si>
    <t>Applicant 1</t>
  </si>
  <si>
    <t>Yes</t>
  </si>
  <si>
    <t>Applicant 2</t>
  </si>
  <si>
    <t>Applicant 3</t>
  </si>
  <si>
    <t>No</t>
  </si>
  <si>
    <t xml:space="preserve">Lacks sufficient experience and expertise </t>
  </si>
  <si>
    <t>Applicant 4</t>
  </si>
  <si>
    <t>Does Not Meet Minimum Qualifications</t>
  </si>
  <si>
    <t>Applicant 5</t>
  </si>
  <si>
    <t>Applicant 6</t>
  </si>
  <si>
    <t>Applicant 7</t>
  </si>
  <si>
    <t>Applicant 8</t>
  </si>
  <si>
    <t>Applicant 9</t>
  </si>
  <si>
    <t>Applicant 10</t>
  </si>
  <si>
    <t>Applicant 11</t>
  </si>
  <si>
    <t>Member 1</t>
  </si>
  <si>
    <t>Alternate</t>
  </si>
  <si>
    <t>Member 2</t>
  </si>
  <si>
    <t>Member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</si>
</sst>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ptos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rgb="FFC00000"/>
      <name val="Aptos"/>
      <family val="2"/>
    </font>
    <font>
      <b/>
      <sz val="9"/>
      <color theme="1"/>
      <name val="Aptos"/>
      <family val="2"/>
    </font>
    <font>
      <u/>
      <sz val="9"/>
      <name val="Aptos"/>
      <family val="2"/>
    </font>
    <font>
      <sz val="9"/>
      <name val="Aptos"/>
      <family val="2"/>
    </font>
    <font>
      <sz val="8"/>
      <name val="Aptos"/>
      <family val="2"/>
    </font>
    <font>
      <sz val="10"/>
      <name val="Aptos"/>
      <family val="2"/>
    </font>
    <font>
      <b/>
      <sz val="10"/>
      <color rgb="FFC00000"/>
      <name val="Aptos"/>
      <family val="2"/>
    </font>
    <font>
      <b/>
      <sz val="10"/>
      <color rgb="FFFF0000"/>
      <name val="Aptos"/>
      <family val="2"/>
    </font>
    <font>
      <sz val="8"/>
      <name val="Calibri"/>
      <family val="2"/>
      <scheme val="minor"/>
    </font>
    <font>
      <sz val="10"/>
      <name val="Aptos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33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4" xfId="0" quotePrefix="1" applyFont="1" applyFill="1" applyBorder="1" applyAlignment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9" fillId="8" borderId="36" xfId="0" applyFont="1" applyFill="1" applyBorder="1" applyAlignment="1">
      <alignment horizontal="center" vertical="center" wrapText="1"/>
    </xf>
    <xf numFmtId="0" fontId="1" fillId="8" borderId="27" xfId="0" quotePrefix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Alignment="1" applyProtection="1">
      <alignment horizontal="center" vertical="center"/>
      <protection locked="0"/>
    </xf>
    <xf numFmtId="0" fontId="2" fillId="0" borderId="40" xfId="0" applyFont="1" applyBorder="1"/>
    <xf numFmtId="0" fontId="8" fillId="0" borderId="41" xfId="0" applyFont="1" applyBorder="1"/>
    <xf numFmtId="0" fontId="9" fillId="8" borderId="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29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34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" fillId="3" borderId="18" xfId="0" quotePrefix="1" applyFont="1" applyFill="1" applyBorder="1" applyAlignment="1">
      <alignment vertical="center" wrapText="1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  <protection locked="0"/>
    </xf>
    <xf numFmtId="2" fontId="3" fillId="7" borderId="7" xfId="0" applyNumberFormat="1" applyFont="1" applyFill="1" applyBorder="1" applyAlignment="1" applyProtection="1">
      <alignment horizontal="center" vertical="center"/>
      <protection locked="0"/>
    </xf>
    <xf numFmtId="2" fontId="7" fillId="8" borderId="23" xfId="0" applyNumberFormat="1" applyFont="1" applyFill="1" applyBorder="1" applyAlignment="1" applyProtection="1">
      <alignment horizontal="center" vertical="center"/>
      <protection locked="0"/>
    </xf>
    <xf numFmtId="2" fontId="7" fillId="2" borderId="23" xfId="0" applyNumberFormat="1" applyFont="1" applyFill="1" applyBorder="1" applyAlignment="1">
      <alignment horizontal="center" vertical="center"/>
    </xf>
    <xf numFmtId="2" fontId="3" fillId="7" borderId="32" xfId="0" applyNumberFormat="1" applyFont="1" applyFill="1" applyBorder="1" applyAlignment="1" applyProtection="1">
      <alignment horizontal="center" vertical="center"/>
      <protection locked="0"/>
    </xf>
    <xf numFmtId="2" fontId="7" fillId="6" borderId="1" xfId="0" applyNumberFormat="1" applyFont="1" applyFill="1" applyBorder="1" applyAlignment="1" applyProtection="1">
      <alignment horizontal="center" vertical="center"/>
      <protection locked="0"/>
    </xf>
    <xf numFmtId="2" fontId="7" fillId="8" borderId="24" xfId="0" applyNumberFormat="1" applyFont="1" applyFill="1" applyBorder="1" applyAlignment="1" applyProtection="1">
      <alignment horizontal="center" vertical="center"/>
      <protection locked="0"/>
    </xf>
    <xf numFmtId="0" fontId="9" fillId="8" borderId="49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27" xfId="0" applyNumberFormat="1" applyFont="1" applyFill="1" applyBorder="1" applyAlignment="1" applyProtection="1">
      <alignment horizontal="center" vertical="center"/>
      <protection locked="0"/>
    </xf>
    <xf numFmtId="2" fontId="3" fillId="5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2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2" fontId="3" fillId="7" borderId="25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2" fontId="7" fillId="8" borderId="28" xfId="0" applyNumberFormat="1" applyFont="1" applyFill="1" applyBorder="1" applyAlignment="1" applyProtection="1">
      <alignment horizontal="center" vertical="center"/>
      <protection locked="0"/>
    </xf>
    <xf numFmtId="2" fontId="7" fillId="6" borderId="4" xfId="0" applyNumberFormat="1" applyFont="1" applyFill="1" applyBorder="1" applyAlignment="1" applyProtection="1">
      <alignment horizontal="center" vertical="center"/>
      <protection locked="0"/>
    </xf>
    <xf numFmtId="2" fontId="7" fillId="6" borderId="5" xfId="0" applyNumberFormat="1" applyFont="1" applyFill="1" applyBorder="1" applyAlignment="1" applyProtection="1">
      <alignment horizontal="center" vertical="center"/>
      <protection locked="0"/>
    </xf>
    <xf numFmtId="2" fontId="7" fillId="6" borderId="6" xfId="0" applyNumberFormat="1" applyFont="1" applyFill="1" applyBorder="1" applyAlignment="1" applyProtection="1">
      <alignment horizontal="center" vertical="center"/>
      <protection locked="0"/>
    </xf>
    <xf numFmtId="2" fontId="7" fillId="6" borderId="11" xfId="0" applyNumberFormat="1" applyFont="1" applyFill="1" applyBorder="1" applyAlignment="1" applyProtection="1">
      <alignment horizontal="center" vertical="center"/>
      <protection locked="0"/>
    </xf>
    <xf numFmtId="2" fontId="7" fillId="6" borderId="12" xfId="0" applyNumberFormat="1" applyFont="1" applyFill="1" applyBorder="1" applyAlignment="1" applyProtection="1">
      <alignment horizontal="center" vertical="center"/>
      <protection locked="0"/>
    </xf>
    <xf numFmtId="2" fontId="7" fillId="6" borderId="14" xfId="0" applyNumberFormat="1" applyFont="1" applyFill="1" applyBorder="1" applyAlignment="1" applyProtection="1">
      <alignment horizontal="center" vertical="center"/>
      <protection locked="0"/>
    </xf>
    <xf numFmtId="2" fontId="7" fillId="6" borderId="17" xfId="0" applyNumberFormat="1" applyFont="1" applyFill="1" applyBorder="1" applyAlignment="1" applyProtection="1">
      <alignment horizontal="center" vertical="center"/>
      <protection locked="0"/>
    </xf>
    <xf numFmtId="2" fontId="7" fillId="6" borderId="16" xfId="0" applyNumberFormat="1" applyFont="1" applyFill="1" applyBorder="1" applyAlignment="1" applyProtection="1">
      <alignment horizontal="center" vertical="center"/>
      <protection locked="0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28" xfId="0" applyNumberFormat="1" applyFont="1" applyFill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0" fillId="0" borderId="28" xfId="0" applyBorder="1"/>
    <xf numFmtId="0" fontId="9" fillId="8" borderId="0" xfId="0" applyFont="1" applyFill="1" applyAlignment="1">
      <alignment horizontal="center" vertical="center" wrapText="1"/>
    </xf>
    <xf numFmtId="0" fontId="1" fillId="3" borderId="54" xfId="0" quotePrefix="1" applyFont="1" applyFill="1" applyBorder="1" applyAlignment="1">
      <alignment vertical="center" wrapText="1"/>
    </xf>
    <xf numFmtId="0" fontId="3" fillId="5" borderId="55" xfId="0" applyFont="1" applyFill="1" applyBorder="1" applyAlignment="1" applyProtection="1">
      <alignment horizontal="center" vertical="center"/>
      <protection locked="0"/>
    </xf>
    <xf numFmtId="0" fontId="3" fillId="5" borderId="56" xfId="0" applyFont="1" applyFill="1" applyBorder="1" applyAlignment="1" applyProtection="1">
      <alignment horizontal="center" vertical="center"/>
      <protection locked="0"/>
    </xf>
    <xf numFmtId="0" fontId="3" fillId="7" borderId="42" xfId="0" applyFont="1" applyFill="1" applyBorder="1" applyAlignment="1" applyProtection="1">
      <alignment horizontal="center" vertical="center"/>
      <protection locked="0"/>
    </xf>
    <xf numFmtId="0" fontId="3" fillId="7" borderId="45" xfId="0" applyFont="1" applyFill="1" applyBorder="1" applyAlignment="1" applyProtection="1">
      <alignment horizontal="center" vertical="center"/>
      <protection locked="0"/>
    </xf>
    <xf numFmtId="0" fontId="7" fillId="8" borderId="36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57" xfId="0" applyFont="1" applyBorder="1" applyAlignment="1">
      <alignment horizontal="center" vertical="center" wrapText="1"/>
    </xf>
    <xf numFmtId="0" fontId="1" fillId="8" borderId="34" xfId="0" quotePrefix="1" applyFont="1" applyFill="1" applyBorder="1" applyAlignment="1">
      <alignment horizontal="center" vertical="center" wrapText="1"/>
    </xf>
    <xf numFmtId="0" fontId="9" fillId="8" borderId="52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2" xfId="0" quotePrefix="1" applyFont="1" applyFill="1" applyBorder="1" applyAlignment="1">
      <alignment horizontal="center" vertical="center" wrapText="1"/>
    </xf>
    <xf numFmtId="0" fontId="1" fillId="3" borderId="29" xfId="0" quotePrefix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3" xfId="0" quotePrefix="1" applyFont="1" applyFill="1" applyBorder="1" applyAlignment="1">
      <alignment horizontal="center" vertical="center" wrapText="1"/>
    </xf>
    <xf numFmtId="0" fontId="1" fillId="3" borderId="54" xfId="0" quotePrefix="1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20176</xdr:colOff>
      <xdr:row>9</xdr:row>
      <xdr:rowOff>8965</xdr:rowOff>
    </xdr:from>
    <xdr:ext cx="7626718" cy="26369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CCF9FC-5E9E-DF78-23A5-105DF83E5052}"/>
            </a:ext>
          </a:extLst>
        </xdr:cNvPr>
        <xdr:cNvSpPr/>
      </xdr:nvSpPr>
      <xdr:spPr>
        <a:xfrm>
          <a:off x="4502529" y="3146612"/>
          <a:ext cx="7626718" cy="2636926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75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901232</xdr:colOff>
      <xdr:row>9</xdr:row>
      <xdr:rowOff>0</xdr:rowOff>
    </xdr:from>
    <xdr:ext cx="7920039" cy="278742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0184413-FDE4-4CCC-8195-A8730D7F35A6}"/>
            </a:ext>
          </a:extLst>
        </xdr:cNvPr>
        <xdr:cNvSpPr/>
      </xdr:nvSpPr>
      <xdr:spPr>
        <a:xfrm>
          <a:off x="4424361" y="3146612"/>
          <a:ext cx="7920039" cy="2787420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75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121303</xdr:colOff>
      <xdr:row>9</xdr:row>
      <xdr:rowOff>192067</xdr:rowOff>
    </xdr:from>
    <xdr:ext cx="7626718" cy="26369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0C3E1B-1EB5-4933-B38E-F48203086DB7}"/>
            </a:ext>
          </a:extLst>
        </xdr:cNvPr>
        <xdr:cNvSpPr/>
      </xdr:nvSpPr>
      <xdr:spPr>
        <a:xfrm>
          <a:off x="4603656" y="3329714"/>
          <a:ext cx="7626718" cy="2636926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75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125506</xdr:colOff>
      <xdr:row>9</xdr:row>
      <xdr:rowOff>134470</xdr:rowOff>
    </xdr:from>
    <xdr:ext cx="7626718" cy="26369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B913BDA-A162-491A-BE94-C6909D2458AC}"/>
            </a:ext>
          </a:extLst>
        </xdr:cNvPr>
        <xdr:cNvSpPr/>
      </xdr:nvSpPr>
      <xdr:spPr>
        <a:xfrm>
          <a:off x="4607859" y="3272117"/>
          <a:ext cx="7626718" cy="2636926"/>
        </a:xfrm>
        <a:prstGeom prst="rect">
          <a:avLst/>
        </a:prstGeom>
        <a:noFill/>
      </xdr:spPr>
      <xdr:txBody>
        <a:bodyPr wrap="none" lIns="91440" tIns="45720" rIns="91440" bIns="45720">
          <a:prstTxWarp prst="textSlantUp">
            <a:avLst/>
          </a:prstTxWarp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rgbClr val="53575C"/>
                  </a:gs>
                  <a:gs pos="0">
                    <a:srgbClr val="C5C7CA">
                      <a:alpha val="75000"/>
                    </a:srgbClr>
                  </a:gs>
                </a:gsLst>
                <a:lin ang="5400000"/>
              </a:gra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4731-61DA-47FE-802E-1D1DEC05CDBC}">
  <sheetPr>
    <tabColor rgb="FFFFFF00"/>
    <pageSetUpPr fitToPage="1"/>
  </sheetPr>
  <dimension ref="A1:P18"/>
  <sheetViews>
    <sheetView tabSelected="1" zoomScale="85" zoomScaleNormal="85" workbookViewId="0">
      <selection activeCell="D10" sqref="D10"/>
    </sheetView>
  </sheetViews>
  <sheetFormatPr defaultRowHeight="14.5" x14ac:dyDescent="0.35"/>
  <cols>
    <col min="1" max="1" width="22.08984375" customWidth="1"/>
    <col min="2" max="2" width="13.36328125" bestFit="1" customWidth="1"/>
    <col min="3" max="3" width="13.6328125" customWidth="1"/>
    <col min="4" max="4" width="13.36328125" customWidth="1"/>
    <col min="5" max="5" width="18.26953125" customWidth="1"/>
    <col min="6" max="6" width="13.08984375" customWidth="1"/>
    <col min="7" max="7" width="17.7265625" customWidth="1"/>
    <col min="8" max="10" width="19" customWidth="1"/>
    <col min="11" max="11" width="19.26953125" customWidth="1"/>
    <col min="12" max="12" width="18.7265625" customWidth="1"/>
    <col min="13" max="13" width="22.36328125" customWidth="1"/>
    <col min="14" max="14" width="12" customWidth="1"/>
    <col min="15" max="15" width="17.08984375" customWidth="1"/>
    <col min="16" max="16" width="28.08984375" customWidth="1"/>
  </cols>
  <sheetData>
    <row r="1" spans="1:16" x14ac:dyDescent="0.35">
      <c r="A1" s="119" t="s">
        <v>0</v>
      </c>
      <c r="B1" s="120"/>
      <c r="C1" s="1"/>
      <c r="D1" s="2" t="s">
        <v>1</v>
      </c>
      <c r="E1" s="2"/>
      <c r="F1" s="2"/>
      <c r="G1" s="2"/>
      <c r="H1" s="2"/>
      <c r="I1" s="34"/>
      <c r="J1" s="1"/>
      <c r="K1" s="1"/>
      <c r="L1" s="1"/>
      <c r="M1" s="1"/>
      <c r="N1" s="1"/>
      <c r="O1" s="1"/>
      <c r="P1" s="1"/>
    </row>
    <row r="2" spans="1:16" x14ac:dyDescent="0.35">
      <c r="A2" s="119" t="s">
        <v>2</v>
      </c>
      <c r="B2" s="120"/>
      <c r="C2" s="121" t="s">
        <v>3</v>
      </c>
      <c r="D2" s="3" t="s">
        <v>4</v>
      </c>
      <c r="E2" s="3"/>
      <c r="F2" s="3"/>
      <c r="G2" s="3"/>
      <c r="H2" s="3"/>
      <c r="I2" s="35"/>
      <c r="J2" s="4"/>
      <c r="K2" s="4"/>
      <c r="L2" s="1"/>
      <c r="M2" s="1"/>
      <c r="N2" s="1"/>
      <c r="O2" s="1"/>
      <c r="P2" s="1"/>
    </row>
    <row r="3" spans="1:16" ht="15" thickBot="1" x14ac:dyDescent="0.4">
      <c r="A3" s="123" t="s">
        <v>5</v>
      </c>
      <c r="B3" s="124"/>
      <c r="C3" s="122"/>
      <c r="D3" s="6" t="s">
        <v>6</v>
      </c>
      <c r="E3" s="6"/>
      <c r="F3" s="6"/>
      <c r="G3" s="2"/>
      <c r="H3" s="3"/>
      <c r="I3" s="35"/>
      <c r="J3" s="4"/>
      <c r="K3" s="4"/>
      <c r="L3" s="4"/>
      <c r="M3" s="4"/>
      <c r="N3" s="4"/>
      <c r="O3" s="5"/>
      <c r="P3" s="4"/>
    </row>
    <row r="4" spans="1:16" ht="15" thickBot="1" x14ac:dyDescent="0.4">
      <c r="A4" s="125" t="s">
        <v>7</v>
      </c>
      <c r="B4" s="126"/>
      <c r="C4" s="129" t="s">
        <v>8</v>
      </c>
      <c r="D4" s="130"/>
      <c r="E4" s="104" t="s">
        <v>9</v>
      </c>
      <c r="F4" s="105"/>
      <c r="G4" s="7"/>
      <c r="H4" s="106" t="s">
        <v>10</v>
      </c>
      <c r="I4" s="107"/>
      <c r="J4" s="107"/>
      <c r="K4" s="107"/>
      <c r="L4" s="108"/>
      <c r="M4" s="7"/>
      <c r="N4" s="8"/>
      <c r="O4" s="9"/>
      <c r="P4" s="8"/>
    </row>
    <row r="5" spans="1:16" ht="130" x14ac:dyDescent="0.35">
      <c r="A5" s="127"/>
      <c r="B5" s="128"/>
      <c r="C5" s="10" t="s">
        <v>11</v>
      </c>
      <c r="D5" s="11" t="s">
        <v>12</v>
      </c>
      <c r="E5" s="31" t="s">
        <v>13</v>
      </c>
      <c r="F5" s="30" t="s">
        <v>14</v>
      </c>
      <c r="G5" s="36" t="s">
        <v>15</v>
      </c>
      <c r="H5" s="44" t="s">
        <v>16</v>
      </c>
      <c r="I5" s="42" t="s">
        <v>17</v>
      </c>
      <c r="J5" s="43" t="s">
        <v>18</v>
      </c>
      <c r="K5" s="43" t="s">
        <v>19</v>
      </c>
      <c r="L5" s="101" t="s">
        <v>20</v>
      </c>
      <c r="M5" s="103" t="s">
        <v>21</v>
      </c>
      <c r="N5" s="23" t="s">
        <v>22</v>
      </c>
      <c r="O5" s="21" t="s">
        <v>23</v>
      </c>
      <c r="P5" s="23" t="s">
        <v>24</v>
      </c>
    </row>
    <row r="6" spans="1:16" ht="26.5" thickBot="1" x14ac:dyDescent="0.4">
      <c r="A6" s="19"/>
      <c r="B6" s="20" t="s">
        <v>25</v>
      </c>
      <c r="C6" s="109" t="s">
        <v>26</v>
      </c>
      <c r="D6" s="110"/>
      <c r="E6" s="111" t="s">
        <v>26</v>
      </c>
      <c r="F6" s="112"/>
      <c r="G6" s="27"/>
      <c r="H6" s="45" t="s">
        <v>27</v>
      </c>
      <c r="I6" s="45"/>
      <c r="J6" s="45" t="s">
        <v>28</v>
      </c>
      <c r="K6" s="45"/>
      <c r="L6" s="45"/>
      <c r="M6" s="102"/>
      <c r="N6" s="22"/>
      <c r="O6" s="25" t="s">
        <v>29</v>
      </c>
      <c r="P6" s="24"/>
    </row>
    <row r="7" spans="1:16" ht="16.5" customHeight="1" thickBot="1" x14ac:dyDescent="0.4">
      <c r="A7" s="48" t="s">
        <v>30</v>
      </c>
      <c r="B7" s="49" t="s">
        <v>31</v>
      </c>
      <c r="C7" s="113" t="s">
        <v>32</v>
      </c>
      <c r="D7" s="114"/>
      <c r="E7" s="113" t="s">
        <v>32</v>
      </c>
      <c r="F7" s="115"/>
      <c r="G7" s="29"/>
      <c r="H7" s="116" t="s">
        <v>32</v>
      </c>
      <c r="I7" s="117"/>
      <c r="J7" s="117"/>
      <c r="K7" s="117"/>
      <c r="L7" s="118"/>
      <c r="M7" s="57"/>
      <c r="N7" s="58"/>
      <c r="O7" s="58"/>
      <c r="P7" s="59"/>
    </row>
    <row r="8" spans="1:16" x14ac:dyDescent="0.35">
      <c r="A8" s="131" t="s">
        <v>33</v>
      </c>
      <c r="B8" s="132"/>
      <c r="C8" s="60">
        <v>1</v>
      </c>
      <c r="D8" s="61">
        <v>1</v>
      </c>
      <c r="E8" s="51">
        <v>1</v>
      </c>
      <c r="F8" s="67">
        <v>1</v>
      </c>
      <c r="G8" s="52">
        <f t="shared" ref="G8:G18" si="0">SUM(C8:F8)</f>
        <v>4</v>
      </c>
      <c r="H8" s="72">
        <v>3.6666666666666665</v>
      </c>
      <c r="I8" s="73">
        <v>2.6666666666666665</v>
      </c>
      <c r="J8" s="73">
        <v>4</v>
      </c>
      <c r="K8" s="73">
        <v>4</v>
      </c>
      <c r="L8" s="74">
        <v>0</v>
      </c>
      <c r="M8" s="52">
        <f>SUM(H8:L8)</f>
        <v>14.333333333333332</v>
      </c>
      <c r="N8" s="53">
        <f>SUM(G8,M8)</f>
        <v>18.333333333333332</v>
      </c>
      <c r="O8" s="82" t="s">
        <v>34</v>
      </c>
      <c r="P8" s="84"/>
    </row>
    <row r="9" spans="1:16" x14ac:dyDescent="0.35">
      <c r="A9" s="133" t="s">
        <v>35</v>
      </c>
      <c r="B9" s="134"/>
      <c r="C9" s="62">
        <v>1</v>
      </c>
      <c r="D9" s="63">
        <v>1</v>
      </c>
      <c r="E9" s="54">
        <v>1</v>
      </c>
      <c r="F9" s="68">
        <v>1</v>
      </c>
      <c r="G9" s="56">
        <f t="shared" si="0"/>
        <v>4</v>
      </c>
      <c r="H9" s="75">
        <v>3.6666666666666665</v>
      </c>
      <c r="I9" s="55">
        <v>4</v>
      </c>
      <c r="J9" s="55">
        <v>2.6666666666666665</v>
      </c>
      <c r="K9" s="55">
        <v>4</v>
      </c>
      <c r="L9" s="76">
        <v>0</v>
      </c>
      <c r="M9" s="56">
        <f t="shared" ref="M9:M18" si="1">SUM(H9:L9)</f>
        <v>14.333333333333332</v>
      </c>
      <c r="N9" s="80">
        <f t="shared" ref="N9:N18" si="2">SUM(G9,M9)</f>
        <v>18.333333333333332</v>
      </c>
      <c r="O9" s="50" t="s">
        <v>34</v>
      </c>
      <c r="P9" s="85"/>
    </row>
    <row r="10" spans="1:16" ht="48.75" customHeight="1" x14ac:dyDescent="0.35">
      <c r="A10" s="133" t="s">
        <v>36</v>
      </c>
      <c r="B10" s="134"/>
      <c r="C10" s="62">
        <v>1</v>
      </c>
      <c r="D10" s="63">
        <v>1</v>
      </c>
      <c r="E10" s="54">
        <v>1</v>
      </c>
      <c r="F10" s="68">
        <v>1</v>
      </c>
      <c r="G10" s="56">
        <f t="shared" si="0"/>
        <v>4</v>
      </c>
      <c r="H10" s="75">
        <v>1</v>
      </c>
      <c r="I10" s="55">
        <v>1</v>
      </c>
      <c r="J10" s="55">
        <v>1</v>
      </c>
      <c r="K10" s="55">
        <v>1</v>
      </c>
      <c r="L10" s="76">
        <v>0</v>
      </c>
      <c r="M10" s="56">
        <f t="shared" si="1"/>
        <v>4</v>
      </c>
      <c r="N10" s="80">
        <f t="shared" si="2"/>
        <v>8</v>
      </c>
      <c r="O10" s="50" t="s">
        <v>37</v>
      </c>
      <c r="P10" s="86" t="s">
        <v>38</v>
      </c>
    </row>
    <row r="11" spans="1:16" ht="50.25" customHeight="1" x14ac:dyDescent="0.35">
      <c r="A11" s="133" t="s">
        <v>39</v>
      </c>
      <c r="B11" s="134"/>
      <c r="C11" s="62">
        <v>0</v>
      </c>
      <c r="D11" s="64">
        <v>0</v>
      </c>
      <c r="E11" s="54">
        <v>0</v>
      </c>
      <c r="F11" s="68">
        <v>0</v>
      </c>
      <c r="G11" s="56">
        <f t="shared" si="0"/>
        <v>0</v>
      </c>
      <c r="H11" s="75">
        <v>0</v>
      </c>
      <c r="I11" s="55">
        <v>0</v>
      </c>
      <c r="J11" s="55">
        <v>0</v>
      </c>
      <c r="K11" s="55">
        <v>0</v>
      </c>
      <c r="L11" s="76">
        <v>0</v>
      </c>
      <c r="M11" s="56">
        <f t="shared" si="1"/>
        <v>0</v>
      </c>
      <c r="N11" s="80">
        <f t="shared" si="2"/>
        <v>0</v>
      </c>
      <c r="O11" s="50" t="s">
        <v>37</v>
      </c>
      <c r="P11" s="85" t="s">
        <v>40</v>
      </c>
    </row>
    <row r="12" spans="1:16" ht="24" x14ac:dyDescent="0.35">
      <c r="A12" s="133" t="s">
        <v>41</v>
      </c>
      <c r="B12" s="134"/>
      <c r="C12" s="62">
        <v>0</v>
      </c>
      <c r="D12" s="64">
        <v>0</v>
      </c>
      <c r="E12" s="54">
        <v>0</v>
      </c>
      <c r="F12" s="68">
        <v>0</v>
      </c>
      <c r="G12" s="56">
        <f t="shared" si="0"/>
        <v>0</v>
      </c>
      <c r="H12" s="75">
        <v>0</v>
      </c>
      <c r="I12" s="55">
        <v>0</v>
      </c>
      <c r="J12" s="55">
        <v>0</v>
      </c>
      <c r="K12" s="55">
        <v>0</v>
      </c>
      <c r="L12" s="76">
        <v>0</v>
      </c>
      <c r="M12" s="56">
        <f t="shared" si="1"/>
        <v>0</v>
      </c>
      <c r="N12" s="80">
        <f t="shared" si="2"/>
        <v>0</v>
      </c>
      <c r="O12" s="50" t="s">
        <v>37</v>
      </c>
      <c r="P12" s="85" t="s">
        <v>40</v>
      </c>
    </row>
    <row r="13" spans="1:16" ht="24" x14ac:dyDescent="0.35">
      <c r="A13" s="133" t="s">
        <v>42</v>
      </c>
      <c r="B13" s="134"/>
      <c r="C13" s="62">
        <v>0</v>
      </c>
      <c r="D13" s="64">
        <v>0</v>
      </c>
      <c r="E13" s="54">
        <v>0</v>
      </c>
      <c r="F13" s="68">
        <v>0</v>
      </c>
      <c r="G13" s="56">
        <f t="shared" si="0"/>
        <v>0</v>
      </c>
      <c r="H13" s="75">
        <v>0</v>
      </c>
      <c r="I13" s="55">
        <v>0</v>
      </c>
      <c r="J13" s="55">
        <v>0</v>
      </c>
      <c r="K13" s="55">
        <v>0</v>
      </c>
      <c r="L13" s="76">
        <v>0</v>
      </c>
      <c r="M13" s="56">
        <f t="shared" si="1"/>
        <v>0</v>
      </c>
      <c r="N13" s="80">
        <f t="shared" si="2"/>
        <v>0</v>
      </c>
      <c r="O13" s="50" t="s">
        <v>37</v>
      </c>
      <c r="P13" s="85" t="s">
        <v>40</v>
      </c>
    </row>
    <row r="14" spans="1:16" ht="24" x14ac:dyDescent="0.35">
      <c r="A14" s="133" t="s">
        <v>43</v>
      </c>
      <c r="B14" s="134"/>
      <c r="C14" s="62">
        <v>0</v>
      </c>
      <c r="D14" s="64">
        <v>0</v>
      </c>
      <c r="E14" s="54">
        <v>0</v>
      </c>
      <c r="F14" s="68">
        <v>0</v>
      </c>
      <c r="G14" s="56">
        <f t="shared" si="0"/>
        <v>0</v>
      </c>
      <c r="H14" s="75">
        <v>0</v>
      </c>
      <c r="I14" s="55">
        <v>0</v>
      </c>
      <c r="J14" s="55">
        <v>0</v>
      </c>
      <c r="K14" s="55">
        <v>0</v>
      </c>
      <c r="L14" s="76">
        <v>0</v>
      </c>
      <c r="M14" s="56">
        <f t="shared" si="1"/>
        <v>0</v>
      </c>
      <c r="N14" s="80">
        <f t="shared" si="2"/>
        <v>0</v>
      </c>
      <c r="O14" s="50" t="s">
        <v>37</v>
      </c>
      <c r="P14" s="85" t="s">
        <v>40</v>
      </c>
    </row>
    <row r="15" spans="1:16" ht="24" x14ac:dyDescent="0.35">
      <c r="A15" s="133" t="s">
        <v>44</v>
      </c>
      <c r="B15" s="134"/>
      <c r="C15" s="62">
        <v>0</v>
      </c>
      <c r="D15" s="64">
        <v>0</v>
      </c>
      <c r="E15" s="54">
        <v>0</v>
      </c>
      <c r="F15" s="68">
        <v>0</v>
      </c>
      <c r="G15" s="56">
        <f t="shared" si="0"/>
        <v>0</v>
      </c>
      <c r="H15" s="75">
        <v>0</v>
      </c>
      <c r="I15" s="55">
        <v>0</v>
      </c>
      <c r="J15" s="55">
        <v>0</v>
      </c>
      <c r="K15" s="55">
        <v>0</v>
      </c>
      <c r="L15" s="76">
        <v>0</v>
      </c>
      <c r="M15" s="56">
        <f t="shared" si="1"/>
        <v>0</v>
      </c>
      <c r="N15" s="80">
        <f t="shared" si="2"/>
        <v>0</v>
      </c>
      <c r="O15" s="50" t="s">
        <v>37</v>
      </c>
      <c r="P15" s="85" t="s">
        <v>40</v>
      </c>
    </row>
    <row r="16" spans="1:16" ht="24" x14ac:dyDescent="0.35">
      <c r="A16" s="133" t="s">
        <v>45</v>
      </c>
      <c r="B16" s="134"/>
      <c r="C16" s="62">
        <v>0</v>
      </c>
      <c r="D16" s="64">
        <v>0</v>
      </c>
      <c r="E16" s="54">
        <v>0</v>
      </c>
      <c r="F16" s="68">
        <v>0</v>
      </c>
      <c r="G16" s="56">
        <f t="shared" si="0"/>
        <v>0</v>
      </c>
      <c r="H16" s="75">
        <v>0</v>
      </c>
      <c r="I16" s="55">
        <v>0</v>
      </c>
      <c r="J16" s="55">
        <v>0</v>
      </c>
      <c r="K16" s="55">
        <v>0</v>
      </c>
      <c r="L16" s="76">
        <v>0</v>
      </c>
      <c r="M16" s="56">
        <f t="shared" si="1"/>
        <v>0</v>
      </c>
      <c r="N16" s="80">
        <f t="shared" si="2"/>
        <v>0</v>
      </c>
      <c r="O16" s="50" t="s">
        <v>37</v>
      </c>
      <c r="P16" s="85" t="s">
        <v>40</v>
      </c>
    </row>
    <row r="17" spans="1:16" ht="24" x14ac:dyDescent="0.35">
      <c r="A17" s="133" t="s">
        <v>46</v>
      </c>
      <c r="B17" s="134"/>
      <c r="C17" s="62">
        <v>0</v>
      </c>
      <c r="D17" s="64">
        <v>0</v>
      </c>
      <c r="E17" s="54">
        <v>0</v>
      </c>
      <c r="F17" s="68">
        <v>0</v>
      </c>
      <c r="G17" s="56">
        <f t="shared" si="0"/>
        <v>0</v>
      </c>
      <c r="H17" s="75">
        <v>0</v>
      </c>
      <c r="I17" s="55">
        <v>0</v>
      </c>
      <c r="J17" s="55">
        <v>0</v>
      </c>
      <c r="K17" s="55">
        <v>0</v>
      </c>
      <c r="L17" s="76">
        <v>0</v>
      </c>
      <c r="M17" s="56">
        <f t="shared" si="1"/>
        <v>0</v>
      </c>
      <c r="N17" s="80">
        <f t="shared" si="2"/>
        <v>0</v>
      </c>
      <c r="O17" s="50" t="s">
        <v>37</v>
      </c>
      <c r="P17" s="85" t="s">
        <v>40</v>
      </c>
    </row>
    <row r="18" spans="1:16" ht="15" thickBot="1" x14ac:dyDescent="0.4">
      <c r="A18" s="135" t="s">
        <v>47</v>
      </c>
      <c r="B18" s="136"/>
      <c r="C18" s="65">
        <v>1</v>
      </c>
      <c r="D18" s="66">
        <v>1</v>
      </c>
      <c r="E18" s="69">
        <v>1</v>
      </c>
      <c r="F18" s="70">
        <v>1</v>
      </c>
      <c r="G18" s="71">
        <f t="shared" si="0"/>
        <v>4</v>
      </c>
      <c r="H18" s="77">
        <v>5</v>
      </c>
      <c r="I18" s="78">
        <v>2.33</v>
      </c>
      <c r="J18" s="78">
        <v>5</v>
      </c>
      <c r="K18" s="78">
        <v>2.33</v>
      </c>
      <c r="L18" s="79">
        <v>2.67</v>
      </c>
      <c r="M18" s="71">
        <f t="shared" si="1"/>
        <v>17.329999999999998</v>
      </c>
      <c r="N18" s="81">
        <f t="shared" si="2"/>
        <v>21.33</v>
      </c>
      <c r="O18" s="83" t="s">
        <v>34</v>
      </c>
      <c r="P18" s="87"/>
    </row>
  </sheetData>
  <sheetProtection algorithmName="SHA-512" hashValue="kGWUuvwsZ7KpThq9SXToB4CKcoW0mUeA867yl+gLkM5UmYKLZ5tZtfw/UVCaoE4aJaIcd91ZC7fCS1yMXcVHNA==" saltValue="KDdhVe/h0v/xdkFNfDplZA==" spinCount="100000" sheet="1" objects="1" scenarios="1" selectLockedCells="1" selectUnlockedCells="1"/>
  <mergeCells count="24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B1"/>
    <mergeCell ref="A2:B2"/>
    <mergeCell ref="C2:C3"/>
    <mergeCell ref="A3:B3"/>
    <mergeCell ref="A4:B5"/>
    <mergeCell ref="C4:D4"/>
    <mergeCell ref="E4:F4"/>
    <mergeCell ref="H4:L4"/>
    <mergeCell ref="C6:D6"/>
    <mergeCell ref="E6:F6"/>
    <mergeCell ref="C7:D7"/>
    <mergeCell ref="E7:F7"/>
    <mergeCell ref="H7:L7"/>
  </mergeCells>
  <phoneticPr fontId="12" type="noConversion"/>
  <pageMargins left="0.7" right="0.7" top="0.75" bottom="0.75" header="0.3" footer="0.3"/>
  <pageSetup scale="3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FDD0-EF04-4044-842E-646BB6031241}">
  <sheetPr>
    <tabColor rgb="FFFFFF00"/>
  </sheetPr>
  <dimension ref="A1:P18"/>
  <sheetViews>
    <sheetView zoomScale="85" zoomScaleNormal="85" workbookViewId="0">
      <selection sqref="A1:B1"/>
    </sheetView>
  </sheetViews>
  <sheetFormatPr defaultRowHeight="14.5" x14ac:dyDescent="0.35"/>
  <cols>
    <col min="1" max="1" width="22.08984375" customWidth="1"/>
    <col min="2" max="2" width="13.36328125" bestFit="1" customWidth="1"/>
    <col min="3" max="3" width="13.6328125" customWidth="1"/>
    <col min="4" max="4" width="13.36328125" customWidth="1"/>
    <col min="5" max="5" width="18.26953125" customWidth="1"/>
    <col min="6" max="6" width="13.08984375" customWidth="1"/>
    <col min="7" max="7" width="17.7265625" customWidth="1"/>
    <col min="8" max="10" width="19" customWidth="1"/>
    <col min="11" max="11" width="19.26953125" customWidth="1"/>
    <col min="12" max="12" width="18.7265625" customWidth="1"/>
    <col min="13" max="13" width="22.36328125" customWidth="1"/>
    <col min="14" max="14" width="12" customWidth="1"/>
    <col min="15" max="15" width="17.08984375" customWidth="1"/>
    <col min="16" max="16" width="28.08984375" customWidth="1"/>
  </cols>
  <sheetData>
    <row r="1" spans="1:16" x14ac:dyDescent="0.35">
      <c r="A1" s="119" t="s">
        <v>0</v>
      </c>
      <c r="B1" s="120"/>
      <c r="C1" s="1"/>
      <c r="D1" s="2" t="s">
        <v>1</v>
      </c>
      <c r="E1" s="2"/>
      <c r="F1" s="2"/>
      <c r="G1" s="2"/>
      <c r="H1" s="2"/>
      <c r="I1" s="34"/>
      <c r="J1" s="1"/>
      <c r="K1" s="1"/>
      <c r="L1" s="1"/>
      <c r="M1" s="1"/>
      <c r="N1" s="1"/>
      <c r="O1" s="1"/>
      <c r="P1" s="1"/>
    </row>
    <row r="2" spans="1:16" x14ac:dyDescent="0.35">
      <c r="A2" s="119" t="s">
        <v>2</v>
      </c>
      <c r="B2" s="120"/>
      <c r="C2" s="121" t="s">
        <v>3</v>
      </c>
      <c r="D2" s="3" t="s">
        <v>4</v>
      </c>
      <c r="E2" s="3"/>
      <c r="F2" s="3"/>
      <c r="G2" s="3"/>
      <c r="H2" s="3"/>
      <c r="I2" s="35"/>
      <c r="J2" s="4"/>
      <c r="K2" s="4"/>
      <c r="L2" s="1"/>
      <c r="M2" s="1"/>
      <c r="N2" s="1"/>
      <c r="O2" s="1"/>
      <c r="P2" s="1"/>
    </row>
    <row r="3" spans="1:16" ht="15" thickBot="1" x14ac:dyDescent="0.4">
      <c r="A3" s="123" t="s">
        <v>48</v>
      </c>
      <c r="B3" s="124"/>
      <c r="C3" s="122"/>
      <c r="D3" s="6" t="s">
        <v>6</v>
      </c>
      <c r="E3" s="6"/>
      <c r="F3" s="6"/>
      <c r="G3" s="2"/>
      <c r="H3" s="3"/>
      <c r="I3" s="35"/>
      <c r="J3" s="4"/>
      <c r="K3" s="4"/>
      <c r="L3" s="4"/>
      <c r="M3" s="4"/>
      <c r="N3" s="4"/>
      <c r="O3" s="5"/>
      <c r="P3" s="4"/>
    </row>
    <row r="4" spans="1:16" ht="15" thickBot="1" x14ac:dyDescent="0.4">
      <c r="A4" s="125" t="s">
        <v>7</v>
      </c>
      <c r="B4" s="126"/>
      <c r="C4" s="129" t="s">
        <v>8</v>
      </c>
      <c r="D4" s="130"/>
      <c r="E4" s="104" t="s">
        <v>9</v>
      </c>
      <c r="F4" s="105"/>
      <c r="G4" s="7"/>
      <c r="H4" s="106" t="s">
        <v>10</v>
      </c>
      <c r="I4" s="107"/>
      <c r="J4" s="107"/>
      <c r="K4" s="107"/>
      <c r="L4" s="108"/>
      <c r="M4" s="7"/>
      <c r="N4" s="8"/>
      <c r="O4" s="9"/>
      <c r="P4" s="8"/>
    </row>
    <row r="5" spans="1:16" ht="130.5" thickBot="1" x14ac:dyDescent="0.4">
      <c r="A5" s="127"/>
      <c r="B5" s="128"/>
      <c r="C5" s="10" t="s">
        <v>11</v>
      </c>
      <c r="D5" s="11" t="s">
        <v>12</v>
      </c>
      <c r="E5" s="31" t="s">
        <v>13</v>
      </c>
      <c r="F5" s="30" t="s">
        <v>14</v>
      </c>
      <c r="G5" s="36" t="s">
        <v>15</v>
      </c>
      <c r="H5" s="44" t="s">
        <v>16</v>
      </c>
      <c r="I5" s="42" t="s">
        <v>17</v>
      </c>
      <c r="J5" s="43" t="s">
        <v>18</v>
      </c>
      <c r="K5" s="43" t="s">
        <v>19</v>
      </c>
      <c r="L5" s="43" t="s">
        <v>20</v>
      </c>
      <c r="M5" s="27" t="s">
        <v>21</v>
      </c>
      <c r="N5" s="23" t="s">
        <v>22</v>
      </c>
      <c r="O5" s="21" t="s">
        <v>23</v>
      </c>
      <c r="P5" s="23" t="s">
        <v>24</v>
      </c>
    </row>
    <row r="6" spans="1:16" ht="26.5" thickBot="1" x14ac:dyDescent="0.4">
      <c r="A6" s="19"/>
      <c r="B6" s="20" t="s">
        <v>25</v>
      </c>
      <c r="C6" s="137" t="s">
        <v>26</v>
      </c>
      <c r="D6" s="138"/>
      <c r="E6" s="139" t="s">
        <v>26</v>
      </c>
      <c r="F6" s="140"/>
      <c r="G6" s="88"/>
      <c r="H6" s="89" t="s">
        <v>27</v>
      </c>
      <c r="I6" s="89"/>
      <c r="J6" s="89" t="s">
        <v>28</v>
      </c>
      <c r="K6" s="89"/>
      <c r="L6" s="89"/>
      <c r="M6" s="28"/>
      <c r="N6" s="22"/>
      <c r="O6" s="25" t="s">
        <v>29</v>
      </c>
      <c r="P6" s="24"/>
    </row>
    <row r="7" spans="1:16" ht="17.25" customHeight="1" thickBot="1" x14ac:dyDescent="0.4">
      <c r="A7" s="48" t="s">
        <v>30</v>
      </c>
      <c r="B7" s="49" t="s">
        <v>31</v>
      </c>
      <c r="C7" s="141" t="s">
        <v>32</v>
      </c>
      <c r="D7" s="142"/>
      <c r="E7" s="141" t="s">
        <v>32</v>
      </c>
      <c r="F7" s="143"/>
      <c r="G7" s="95"/>
      <c r="H7" s="116" t="s">
        <v>32</v>
      </c>
      <c r="I7" s="117"/>
      <c r="J7" s="117"/>
      <c r="K7" s="117"/>
      <c r="L7" s="118"/>
      <c r="M7" s="57"/>
      <c r="N7" s="58"/>
      <c r="O7" s="58"/>
      <c r="P7" s="59"/>
    </row>
    <row r="8" spans="1:16" x14ac:dyDescent="0.35">
      <c r="A8" s="131" t="s">
        <v>33</v>
      </c>
      <c r="B8" s="132"/>
      <c r="C8" s="90">
        <v>1</v>
      </c>
      <c r="D8" s="91">
        <v>1</v>
      </c>
      <c r="E8" s="92">
        <v>1</v>
      </c>
      <c r="F8" s="93">
        <v>1</v>
      </c>
      <c r="G8" s="94">
        <f t="shared" ref="G8:G18" si="0">SUM(C8:F8)</f>
        <v>4</v>
      </c>
      <c r="H8" s="46">
        <v>4</v>
      </c>
      <c r="I8" s="46">
        <v>3</v>
      </c>
      <c r="J8" s="46">
        <v>4</v>
      </c>
      <c r="K8" s="46">
        <v>4</v>
      </c>
      <c r="L8" s="46">
        <v>0</v>
      </c>
      <c r="M8" s="96">
        <f>SUM(H8:L8)</f>
        <v>15</v>
      </c>
      <c r="N8" s="53">
        <f>SUM(G8,M8)</f>
        <v>19</v>
      </c>
      <c r="O8" s="50" t="s">
        <v>34</v>
      </c>
      <c r="P8" s="84"/>
    </row>
    <row r="9" spans="1:16" x14ac:dyDescent="0.35">
      <c r="A9" s="133" t="s">
        <v>35</v>
      </c>
      <c r="B9" s="134"/>
      <c r="C9" s="16">
        <v>1</v>
      </c>
      <c r="D9" s="17">
        <v>1</v>
      </c>
      <c r="E9" s="33">
        <v>1</v>
      </c>
      <c r="F9" s="18">
        <v>1</v>
      </c>
      <c r="G9" s="38">
        <f t="shared" si="0"/>
        <v>4</v>
      </c>
      <c r="H9" s="41">
        <v>4</v>
      </c>
      <c r="I9" s="41">
        <v>4</v>
      </c>
      <c r="J9" s="41">
        <v>3</v>
      </c>
      <c r="K9" s="41">
        <v>4</v>
      </c>
      <c r="L9" s="41">
        <v>0</v>
      </c>
      <c r="M9" s="97">
        <f t="shared" ref="M9:M18" si="1">SUM(H9:L9)</f>
        <v>15</v>
      </c>
      <c r="N9" s="80">
        <f t="shared" ref="N9:N18" si="2">SUM(G9,M9)</f>
        <v>19</v>
      </c>
      <c r="O9" s="50" t="s">
        <v>34</v>
      </c>
      <c r="P9" s="85"/>
    </row>
    <row r="10" spans="1:16" ht="48.75" customHeight="1" x14ac:dyDescent="0.35">
      <c r="A10" s="133" t="s">
        <v>36</v>
      </c>
      <c r="B10" s="134"/>
      <c r="C10" s="16">
        <v>1</v>
      </c>
      <c r="D10" s="17">
        <v>1</v>
      </c>
      <c r="E10" s="33">
        <v>1</v>
      </c>
      <c r="F10" s="18">
        <v>1</v>
      </c>
      <c r="G10" s="38">
        <f t="shared" si="0"/>
        <v>4</v>
      </c>
      <c r="H10" s="41">
        <v>1</v>
      </c>
      <c r="I10" s="41">
        <v>1</v>
      </c>
      <c r="J10" s="41">
        <v>1</v>
      </c>
      <c r="K10" s="41">
        <v>1</v>
      </c>
      <c r="L10" s="41">
        <v>0</v>
      </c>
      <c r="M10" s="97">
        <f t="shared" si="1"/>
        <v>4</v>
      </c>
      <c r="N10" s="80">
        <f t="shared" si="2"/>
        <v>8</v>
      </c>
      <c r="O10" s="50" t="s">
        <v>49</v>
      </c>
      <c r="P10" s="86"/>
    </row>
    <row r="11" spans="1:16" ht="50.25" customHeight="1" x14ac:dyDescent="0.35">
      <c r="A11" s="133" t="s">
        <v>39</v>
      </c>
      <c r="B11" s="134"/>
      <c r="C11" s="47">
        <v>0</v>
      </c>
      <c r="D11" s="47">
        <v>0</v>
      </c>
      <c r="E11" s="33">
        <v>0</v>
      </c>
      <c r="F11" s="18">
        <v>0</v>
      </c>
      <c r="G11" s="38">
        <f t="shared" si="0"/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97">
        <f t="shared" si="1"/>
        <v>0</v>
      </c>
      <c r="N11" s="80">
        <f t="shared" si="2"/>
        <v>0</v>
      </c>
      <c r="O11" s="50" t="s">
        <v>37</v>
      </c>
      <c r="P11" s="85" t="s">
        <v>40</v>
      </c>
    </row>
    <row r="12" spans="1:16" ht="24" x14ac:dyDescent="0.35">
      <c r="A12" s="133" t="s">
        <v>41</v>
      </c>
      <c r="B12" s="134"/>
      <c r="C12" s="47">
        <v>0</v>
      </c>
      <c r="D12" s="47">
        <v>0</v>
      </c>
      <c r="E12" s="33">
        <v>0</v>
      </c>
      <c r="F12" s="18">
        <v>0</v>
      </c>
      <c r="G12" s="38">
        <f t="shared" si="0"/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97">
        <f t="shared" si="1"/>
        <v>0</v>
      </c>
      <c r="N12" s="80">
        <f t="shared" si="2"/>
        <v>0</v>
      </c>
      <c r="O12" s="50" t="s">
        <v>37</v>
      </c>
      <c r="P12" s="85" t="s">
        <v>40</v>
      </c>
    </row>
    <row r="13" spans="1:16" ht="24" x14ac:dyDescent="0.35">
      <c r="A13" s="133" t="s">
        <v>42</v>
      </c>
      <c r="B13" s="134"/>
      <c r="C13" s="47">
        <v>0</v>
      </c>
      <c r="D13" s="47">
        <v>0</v>
      </c>
      <c r="E13" s="33">
        <v>0</v>
      </c>
      <c r="F13" s="18">
        <v>0</v>
      </c>
      <c r="G13" s="38">
        <f t="shared" si="0"/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97">
        <f t="shared" si="1"/>
        <v>0</v>
      </c>
      <c r="N13" s="80">
        <f t="shared" si="2"/>
        <v>0</v>
      </c>
      <c r="O13" s="50" t="s">
        <v>37</v>
      </c>
      <c r="P13" s="85" t="s">
        <v>40</v>
      </c>
    </row>
    <row r="14" spans="1:16" ht="24" x14ac:dyDescent="0.35">
      <c r="A14" s="133" t="s">
        <v>43</v>
      </c>
      <c r="B14" s="134"/>
      <c r="C14" s="47">
        <v>0</v>
      </c>
      <c r="D14" s="47">
        <v>0</v>
      </c>
      <c r="E14" s="33">
        <v>0</v>
      </c>
      <c r="F14" s="18">
        <v>0</v>
      </c>
      <c r="G14" s="38">
        <f t="shared" si="0"/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97">
        <f t="shared" si="1"/>
        <v>0</v>
      </c>
      <c r="N14" s="80">
        <f t="shared" si="2"/>
        <v>0</v>
      </c>
      <c r="O14" s="50" t="s">
        <v>37</v>
      </c>
      <c r="P14" s="85" t="s">
        <v>40</v>
      </c>
    </row>
    <row r="15" spans="1:16" ht="24" x14ac:dyDescent="0.35">
      <c r="A15" s="133" t="s">
        <v>44</v>
      </c>
      <c r="B15" s="134"/>
      <c r="C15" s="47">
        <v>0</v>
      </c>
      <c r="D15" s="47">
        <v>0</v>
      </c>
      <c r="E15" s="33">
        <v>0</v>
      </c>
      <c r="F15" s="18">
        <v>0</v>
      </c>
      <c r="G15" s="38">
        <f t="shared" si="0"/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97">
        <f t="shared" si="1"/>
        <v>0</v>
      </c>
      <c r="N15" s="80">
        <f t="shared" si="2"/>
        <v>0</v>
      </c>
      <c r="O15" s="50" t="s">
        <v>37</v>
      </c>
      <c r="P15" s="85" t="s">
        <v>40</v>
      </c>
    </row>
    <row r="16" spans="1:16" ht="24" x14ac:dyDescent="0.35">
      <c r="A16" s="133" t="s">
        <v>45</v>
      </c>
      <c r="B16" s="134"/>
      <c r="C16" s="47">
        <v>0</v>
      </c>
      <c r="D16" s="47">
        <v>0</v>
      </c>
      <c r="E16" s="33">
        <v>0</v>
      </c>
      <c r="F16" s="18">
        <v>0</v>
      </c>
      <c r="G16" s="38">
        <f t="shared" si="0"/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97">
        <f t="shared" si="1"/>
        <v>0</v>
      </c>
      <c r="N16" s="80">
        <f t="shared" si="2"/>
        <v>0</v>
      </c>
      <c r="O16" s="50" t="s">
        <v>37</v>
      </c>
      <c r="P16" s="85" t="s">
        <v>40</v>
      </c>
    </row>
    <row r="17" spans="1:16" ht="24" x14ac:dyDescent="0.35">
      <c r="A17" s="133" t="s">
        <v>46</v>
      </c>
      <c r="B17" s="134"/>
      <c r="C17" s="47">
        <v>0</v>
      </c>
      <c r="D17" s="47">
        <v>0</v>
      </c>
      <c r="E17" s="33">
        <v>0</v>
      </c>
      <c r="F17" s="18">
        <v>0</v>
      </c>
      <c r="G17" s="38">
        <f t="shared" si="0"/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97">
        <f t="shared" si="1"/>
        <v>0</v>
      </c>
      <c r="N17" s="80">
        <f t="shared" si="2"/>
        <v>0</v>
      </c>
      <c r="O17" s="50" t="s">
        <v>37</v>
      </c>
      <c r="P17" s="85" t="s">
        <v>40</v>
      </c>
    </row>
    <row r="18" spans="1:16" ht="15" thickBot="1" x14ac:dyDescent="0.4">
      <c r="A18" s="135" t="s">
        <v>47</v>
      </c>
      <c r="B18" s="136"/>
      <c r="C18" s="47">
        <v>1</v>
      </c>
      <c r="D18" s="47">
        <v>1</v>
      </c>
      <c r="E18" s="33">
        <v>1</v>
      </c>
      <c r="F18" s="18">
        <v>1</v>
      </c>
      <c r="G18" s="38">
        <f t="shared" si="0"/>
        <v>4</v>
      </c>
      <c r="H18" s="41">
        <v>5</v>
      </c>
      <c r="I18" s="41">
        <v>2</v>
      </c>
      <c r="J18" s="41">
        <v>5</v>
      </c>
      <c r="K18" s="41">
        <v>3</v>
      </c>
      <c r="L18" s="41">
        <v>2</v>
      </c>
      <c r="M18" s="97">
        <f t="shared" si="1"/>
        <v>17</v>
      </c>
      <c r="N18" s="81">
        <f t="shared" si="2"/>
        <v>21</v>
      </c>
      <c r="O18" s="50" t="s">
        <v>34</v>
      </c>
      <c r="P18" s="87"/>
    </row>
  </sheetData>
  <sheetProtection algorithmName="SHA-512" hashValue="ex523Udi4TGyNsNNk9ewBSiM0uC4G3ZjMKcVwvhdHtJ7QURnOSYL8uWXAwsTFWDgLWeIZIwWWrpVRiCnneAquw==" saltValue="MBFd883vc4ojSvJGJwu2Cg==" spinCount="100000" sheet="1" objects="1" scenarios="1" selectLockedCells="1" selectUnlockedCells="1"/>
  <mergeCells count="24">
    <mergeCell ref="A14:B14"/>
    <mergeCell ref="A15:B15"/>
    <mergeCell ref="A16:B16"/>
    <mergeCell ref="A17:B17"/>
    <mergeCell ref="A18:B18"/>
    <mergeCell ref="A13:B13"/>
    <mergeCell ref="E4:F4"/>
    <mergeCell ref="H4:L4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H7:L7"/>
    <mergeCell ref="A1:B1"/>
    <mergeCell ref="A2:B2"/>
    <mergeCell ref="C2:C3"/>
    <mergeCell ref="A3:B3"/>
    <mergeCell ref="A4:B5"/>
    <mergeCell ref="C4:D4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BFAE-4FA5-4F61-A34F-BBEE24372518}">
  <sheetPr>
    <tabColor rgb="FFFFFF00"/>
  </sheetPr>
  <dimension ref="A1:P18"/>
  <sheetViews>
    <sheetView zoomScale="85" zoomScaleNormal="85" workbookViewId="0">
      <selection sqref="A1:B1"/>
    </sheetView>
  </sheetViews>
  <sheetFormatPr defaultRowHeight="14.5" x14ac:dyDescent="0.35"/>
  <cols>
    <col min="1" max="1" width="22.08984375" customWidth="1"/>
    <col min="2" max="2" width="13.36328125" bestFit="1" customWidth="1"/>
    <col min="3" max="3" width="13.6328125" customWidth="1"/>
    <col min="4" max="4" width="13.36328125" customWidth="1"/>
    <col min="5" max="5" width="18.26953125" customWidth="1"/>
    <col min="6" max="6" width="13.08984375" customWidth="1"/>
    <col min="7" max="7" width="17.7265625" customWidth="1"/>
    <col min="8" max="10" width="19" customWidth="1"/>
    <col min="11" max="11" width="19.26953125" customWidth="1"/>
    <col min="12" max="12" width="18.7265625" customWidth="1"/>
    <col min="13" max="13" width="22.36328125" customWidth="1"/>
    <col min="14" max="14" width="12" customWidth="1"/>
    <col min="15" max="15" width="17.08984375" customWidth="1"/>
    <col min="16" max="16" width="28.08984375" customWidth="1"/>
  </cols>
  <sheetData>
    <row r="1" spans="1:16" x14ac:dyDescent="0.35">
      <c r="A1" s="119" t="s">
        <v>0</v>
      </c>
      <c r="B1" s="120"/>
      <c r="C1" s="1"/>
      <c r="D1" s="2" t="s">
        <v>1</v>
      </c>
      <c r="E1" s="2"/>
      <c r="F1" s="2"/>
      <c r="G1" s="2"/>
      <c r="H1" s="2"/>
      <c r="I1" s="34"/>
      <c r="J1" s="1"/>
      <c r="K1" s="1"/>
      <c r="L1" s="1"/>
      <c r="M1" s="1"/>
      <c r="N1" s="1"/>
      <c r="O1" s="1"/>
      <c r="P1" s="1"/>
    </row>
    <row r="2" spans="1:16" x14ac:dyDescent="0.35">
      <c r="A2" s="119" t="s">
        <v>2</v>
      </c>
      <c r="B2" s="120"/>
      <c r="C2" s="121" t="s">
        <v>3</v>
      </c>
      <c r="D2" s="3" t="s">
        <v>4</v>
      </c>
      <c r="E2" s="3"/>
      <c r="F2" s="3"/>
      <c r="G2" s="3"/>
      <c r="H2" s="3"/>
      <c r="I2" s="35"/>
      <c r="J2" s="4"/>
      <c r="K2" s="4"/>
      <c r="L2" s="1"/>
      <c r="M2" s="1"/>
      <c r="N2" s="1"/>
      <c r="O2" s="1"/>
      <c r="P2" s="1"/>
    </row>
    <row r="3" spans="1:16" ht="15" thickBot="1" x14ac:dyDescent="0.4">
      <c r="A3" s="123" t="s">
        <v>50</v>
      </c>
      <c r="B3" s="124"/>
      <c r="C3" s="122"/>
      <c r="D3" s="6" t="s">
        <v>6</v>
      </c>
      <c r="E3" s="6"/>
      <c r="F3" s="6"/>
      <c r="G3" s="2"/>
      <c r="H3" s="3"/>
      <c r="I3" s="35"/>
      <c r="J3" s="4"/>
      <c r="K3" s="4"/>
      <c r="L3" s="4"/>
      <c r="M3" s="4"/>
      <c r="N3" s="4"/>
      <c r="O3" s="5"/>
      <c r="P3" s="4"/>
    </row>
    <row r="4" spans="1:16" ht="15" thickBot="1" x14ac:dyDescent="0.4">
      <c r="A4" s="125" t="s">
        <v>7</v>
      </c>
      <c r="B4" s="126"/>
      <c r="C4" s="129" t="s">
        <v>8</v>
      </c>
      <c r="D4" s="130"/>
      <c r="E4" s="104" t="s">
        <v>9</v>
      </c>
      <c r="F4" s="105"/>
      <c r="G4" s="7"/>
      <c r="H4" s="106" t="s">
        <v>10</v>
      </c>
      <c r="I4" s="107"/>
      <c r="J4" s="107"/>
      <c r="K4" s="107"/>
      <c r="L4" s="108"/>
      <c r="M4" s="7"/>
      <c r="N4" s="8"/>
      <c r="O4" s="9"/>
      <c r="P4" s="8"/>
    </row>
    <row r="5" spans="1:16" ht="130.5" thickBot="1" x14ac:dyDescent="0.4">
      <c r="A5" s="127"/>
      <c r="B5" s="128"/>
      <c r="C5" s="10" t="s">
        <v>11</v>
      </c>
      <c r="D5" s="11" t="s">
        <v>12</v>
      </c>
      <c r="E5" s="31" t="s">
        <v>13</v>
      </c>
      <c r="F5" s="30" t="s">
        <v>14</v>
      </c>
      <c r="G5" s="36" t="s">
        <v>15</v>
      </c>
      <c r="H5" s="44" t="s">
        <v>16</v>
      </c>
      <c r="I5" s="42" t="s">
        <v>17</v>
      </c>
      <c r="J5" s="43" t="s">
        <v>18</v>
      </c>
      <c r="K5" s="43" t="s">
        <v>19</v>
      </c>
      <c r="L5" s="43" t="s">
        <v>20</v>
      </c>
      <c r="M5" s="27" t="s">
        <v>21</v>
      </c>
      <c r="N5" s="23" t="s">
        <v>22</v>
      </c>
      <c r="O5" s="21" t="s">
        <v>23</v>
      </c>
      <c r="P5" s="23" t="s">
        <v>24</v>
      </c>
    </row>
    <row r="6" spans="1:16" ht="26.5" thickBot="1" x14ac:dyDescent="0.4">
      <c r="A6" s="19"/>
      <c r="B6" s="20" t="s">
        <v>25</v>
      </c>
      <c r="C6" s="137" t="s">
        <v>26</v>
      </c>
      <c r="D6" s="138"/>
      <c r="E6" s="139" t="s">
        <v>26</v>
      </c>
      <c r="F6" s="140"/>
      <c r="G6" s="88"/>
      <c r="H6" s="89" t="s">
        <v>27</v>
      </c>
      <c r="I6" s="89"/>
      <c r="J6" s="89" t="s">
        <v>28</v>
      </c>
      <c r="K6" s="89"/>
      <c r="L6" s="89"/>
      <c r="M6" s="28"/>
      <c r="N6" s="22"/>
      <c r="O6" s="25" t="s">
        <v>29</v>
      </c>
      <c r="P6" s="24"/>
    </row>
    <row r="7" spans="1:16" ht="16.5" customHeight="1" thickBot="1" x14ac:dyDescent="0.4">
      <c r="A7" s="48" t="s">
        <v>30</v>
      </c>
      <c r="B7" s="49" t="s">
        <v>31</v>
      </c>
      <c r="C7" s="141" t="s">
        <v>32</v>
      </c>
      <c r="D7" s="142"/>
      <c r="E7" s="141" t="s">
        <v>32</v>
      </c>
      <c r="F7" s="143"/>
      <c r="G7" s="95"/>
      <c r="H7" s="144" t="s">
        <v>32</v>
      </c>
      <c r="I7" s="145"/>
      <c r="J7" s="145"/>
      <c r="K7" s="145"/>
      <c r="L7" s="146"/>
      <c r="M7" s="57"/>
      <c r="N7" s="58"/>
      <c r="O7" s="58"/>
      <c r="P7" s="59"/>
    </row>
    <row r="8" spans="1:16" x14ac:dyDescent="0.35">
      <c r="A8" s="131" t="s">
        <v>33</v>
      </c>
      <c r="B8" s="132"/>
      <c r="C8" s="12">
        <v>1</v>
      </c>
      <c r="D8" s="13">
        <v>1</v>
      </c>
      <c r="E8" s="32">
        <v>1</v>
      </c>
      <c r="F8" s="14">
        <v>1</v>
      </c>
      <c r="G8" s="37">
        <f t="shared" ref="G8:G18" si="0">SUM(C8:F8)</f>
        <v>4</v>
      </c>
      <c r="H8" s="41">
        <v>3</v>
      </c>
      <c r="I8" s="40">
        <v>2</v>
      </c>
      <c r="J8" s="26">
        <v>4</v>
      </c>
      <c r="K8" s="26">
        <v>4</v>
      </c>
      <c r="L8" s="26">
        <v>0</v>
      </c>
      <c r="M8" s="96">
        <f>SUM(H8:L8)</f>
        <v>13</v>
      </c>
      <c r="N8" s="53">
        <f>SUM(G8,M8)</f>
        <v>17</v>
      </c>
      <c r="O8" s="50" t="s">
        <v>34</v>
      </c>
      <c r="P8" s="98"/>
    </row>
    <row r="9" spans="1:16" x14ac:dyDescent="0.35">
      <c r="A9" s="133" t="s">
        <v>35</v>
      </c>
      <c r="B9" s="134"/>
      <c r="C9" s="16">
        <v>1</v>
      </c>
      <c r="D9" s="17">
        <v>1</v>
      </c>
      <c r="E9" s="33">
        <v>1</v>
      </c>
      <c r="F9" s="18">
        <v>1</v>
      </c>
      <c r="G9" s="38">
        <f t="shared" si="0"/>
        <v>4</v>
      </c>
      <c r="H9" s="41">
        <v>3</v>
      </c>
      <c r="I9" s="40">
        <v>4</v>
      </c>
      <c r="J9" s="26">
        <v>2</v>
      </c>
      <c r="K9" s="26">
        <v>4</v>
      </c>
      <c r="L9" s="26">
        <v>0</v>
      </c>
      <c r="M9" s="97">
        <f t="shared" ref="M9:M18" si="1">SUM(H9:L9)</f>
        <v>13</v>
      </c>
      <c r="N9" s="80">
        <f t="shared" ref="N9:N18" si="2">SUM(G9,M9)</f>
        <v>17</v>
      </c>
      <c r="O9" s="50" t="s">
        <v>34</v>
      </c>
      <c r="P9" s="98"/>
    </row>
    <row r="10" spans="1:16" ht="48.75" customHeight="1" x14ac:dyDescent="0.35">
      <c r="A10" s="133" t="s">
        <v>36</v>
      </c>
      <c r="B10" s="134"/>
      <c r="C10" s="16">
        <v>1</v>
      </c>
      <c r="D10" s="17">
        <v>1</v>
      </c>
      <c r="E10" s="33">
        <v>1</v>
      </c>
      <c r="F10" s="18">
        <v>1</v>
      </c>
      <c r="G10" s="38">
        <f t="shared" si="0"/>
        <v>4</v>
      </c>
      <c r="H10" s="41">
        <v>1</v>
      </c>
      <c r="I10" s="40">
        <v>1</v>
      </c>
      <c r="J10" s="26">
        <v>1</v>
      </c>
      <c r="K10" s="26">
        <v>1</v>
      </c>
      <c r="L10" s="26">
        <v>0</v>
      </c>
      <c r="M10" s="97">
        <f t="shared" si="1"/>
        <v>4</v>
      </c>
      <c r="N10" s="80">
        <f t="shared" si="2"/>
        <v>8</v>
      </c>
      <c r="O10" s="50" t="s">
        <v>49</v>
      </c>
      <c r="P10" s="98"/>
    </row>
    <row r="11" spans="1:16" ht="50.25" customHeight="1" x14ac:dyDescent="0.35">
      <c r="A11" s="133" t="s">
        <v>39</v>
      </c>
      <c r="B11" s="134"/>
      <c r="C11" s="47">
        <v>0</v>
      </c>
      <c r="D11" s="47">
        <v>0</v>
      </c>
      <c r="E11" s="33">
        <v>0</v>
      </c>
      <c r="F11" s="18">
        <v>0</v>
      </c>
      <c r="G11" s="38">
        <f t="shared" si="0"/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97">
        <f t="shared" si="1"/>
        <v>0</v>
      </c>
      <c r="N11" s="80">
        <f t="shared" si="2"/>
        <v>0</v>
      </c>
      <c r="O11" s="50" t="s">
        <v>37</v>
      </c>
      <c r="P11" s="98" t="s">
        <v>40</v>
      </c>
    </row>
    <row r="12" spans="1:16" ht="24" x14ac:dyDescent="0.35">
      <c r="A12" s="133" t="s">
        <v>41</v>
      </c>
      <c r="B12" s="134"/>
      <c r="C12" s="47">
        <v>0</v>
      </c>
      <c r="D12" s="47">
        <v>0</v>
      </c>
      <c r="E12" s="33">
        <v>0</v>
      </c>
      <c r="F12" s="18">
        <v>0</v>
      </c>
      <c r="G12" s="38">
        <f t="shared" si="0"/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97">
        <f t="shared" si="1"/>
        <v>0</v>
      </c>
      <c r="N12" s="80">
        <f t="shared" si="2"/>
        <v>0</v>
      </c>
      <c r="O12" s="50" t="s">
        <v>37</v>
      </c>
      <c r="P12" s="98" t="s">
        <v>40</v>
      </c>
    </row>
    <row r="13" spans="1:16" ht="24" x14ac:dyDescent="0.35">
      <c r="A13" s="133" t="s">
        <v>42</v>
      </c>
      <c r="B13" s="134"/>
      <c r="C13" s="47">
        <v>0</v>
      </c>
      <c r="D13" s="47">
        <v>0</v>
      </c>
      <c r="E13" s="33">
        <v>0</v>
      </c>
      <c r="F13" s="18">
        <v>0</v>
      </c>
      <c r="G13" s="38">
        <f t="shared" si="0"/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97">
        <f t="shared" si="1"/>
        <v>0</v>
      </c>
      <c r="N13" s="80">
        <f t="shared" si="2"/>
        <v>0</v>
      </c>
      <c r="O13" s="50" t="s">
        <v>37</v>
      </c>
      <c r="P13" s="98" t="s">
        <v>40</v>
      </c>
    </row>
    <row r="14" spans="1:16" ht="24" x14ac:dyDescent="0.35">
      <c r="A14" s="133" t="s">
        <v>43</v>
      </c>
      <c r="B14" s="134"/>
      <c r="C14" s="47">
        <v>0</v>
      </c>
      <c r="D14" s="47">
        <v>0</v>
      </c>
      <c r="E14" s="33">
        <v>0</v>
      </c>
      <c r="F14" s="18">
        <v>0</v>
      </c>
      <c r="G14" s="38">
        <f t="shared" si="0"/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97">
        <f t="shared" si="1"/>
        <v>0</v>
      </c>
      <c r="N14" s="80">
        <f t="shared" si="2"/>
        <v>0</v>
      </c>
      <c r="O14" s="50" t="s">
        <v>37</v>
      </c>
      <c r="P14" s="98" t="s">
        <v>40</v>
      </c>
    </row>
    <row r="15" spans="1:16" ht="24" x14ac:dyDescent="0.35">
      <c r="A15" s="133" t="s">
        <v>44</v>
      </c>
      <c r="B15" s="134"/>
      <c r="C15" s="47">
        <v>0</v>
      </c>
      <c r="D15" s="47">
        <v>0</v>
      </c>
      <c r="E15" s="33">
        <v>0</v>
      </c>
      <c r="F15" s="18">
        <v>0</v>
      </c>
      <c r="G15" s="38">
        <f t="shared" si="0"/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97">
        <f t="shared" si="1"/>
        <v>0</v>
      </c>
      <c r="N15" s="80">
        <f t="shared" si="2"/>
        <v>0</v>
      </c>
      <c r="O15" s="50" t="s">
        <v>37</v>
      </c>
      <c r="P15" s="98" t="s">
        <v>40</v>
      </c>
    </row>
    <row r="16" spans="1:16" ht="24" x14ac:dyDescent="0.35">
      <c r="A16" s="133" t="s">
        <v>45</v>
      </c>
      <c r="B16" s="134"/>
      <c r="C16" s="47">
        <v>0</v>
      </c>
      <c r="D16" s="47">
        <v>0</v>
      </c>
      <c r="E16" s="33">
        <v>0</v>
      </c>
      <c r="F16" s="18">
        <v>0</v>
      </c>
      <c r="G16" s="38">
        <f t="shared" si="0"/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97">
        <f t="shared" si="1"/>
        <v>0</v>
      </c>
      <c r="N16" s="80">
        <f t="shared" si="2"/>
        <v>0</v>
      </c>
      <c r="O16" s="50" t="s">
        <v>37</v>
      </c>
      <c r="P16" s="98" t="s">
        <v>40</v>
      </c>
    </row>
    <row r="17" spans="1:16" ht="24" x14ac:dyDescent="0.35">
      <c r="A17" s="133" t="s">
        <v>46</v>
      </c>
      <c r="B17" s="134"/>
      <c r="C17" s="47">
        <v>0</v>
      </c>
      <c r="D17" s="47">
        <v>0</v>
      </c>
      <c r="E17" s="33">
        <v>0</v>
      </c>
      <c r="F17" s="18">
        <v>0</v>
      </c>
      <c r="G17" s="38">
        <f t="shared" si="0"/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97">
        <f t="shared" si="1"/>
        <v>0</v>
      </c>
      <c r="N17" s="80">
        <f t="shared" si="2"/>
        <v>0</v>
      </c>
      <c r="O17" s="50" t="s">
        <v>37</v>
      </c>
      <c r="P17" s="98" t="s">
        <v>40</v>
      </c>
    </row>
    <row r="18" spans="1:16" ht="15" thickBot="1" x14ac:dyDescent="0.4">
      <c r="A18" s="135" t="s">
        <v>47</v>
      </c>
      <c r="B18" s="136"/>
      <c r="C18" s="47">
        <v>1</v>
      </c>
      <c r="D18" s="47">
        <v>1</v>
      </c>
      <c r="E18" s="33">
        <v>1</v>
      </c>
      <c r="F18" s="18">
        <v>1</v>
      </c>
      <c r="G18" s="38">
        <f t="shared" si="0"/>
        <v>4</v>
      </c>
      <c r="H18" s="41">
        <v>5</v>
      </c>
      <c r="I18" s="41">
        <v>3</v>
      </c>
      <c r="J18" s="41">
        <v>5</v>
      </c>
      <c r="K18" s="41">
        <v>2</v>
      </c>
      <c r="L18" s="41">
        <v>3</v>
      </c>
      <c r="M18" s="97">
        <f t="shared" si="1"/>
        <v>18</v>
      </c>
      <c r="N18" s="81">
        <f t="shared" si="2"/>
        <v>22</v>
      </c>
      <c r="O18" s="99" t="s">
        <v>34</v>
      </c>
      <c r="P18" s="100"/>
    </row>
  </sheetData>
  <sheetProtection algorithmName="SHA-512" hashValue="g0g7XFZ6sV/Xthw0G7N5uWVZe9UFZzcNOV87mW0EVz8uFWD7i/bI+hhKZDZAs2hER8024jX+9n4ToPua1EAO1w==" saltValue="QoCRr7IEKuuo9651GT2N6g==" spinCount="100000" sheet="1" objects="1" scenarios="1" selectLockedCells="1" selectUnlockedCells="1"/>
  <mergeCells count="24">
    <mergeCell ref="A14:B14"/>
    <mergeCell ref="A15:B15"/>
    <mergeCell ref="A16:B16"/>
    <mergeCell ref="A17:B17"/>
    <mergeCell ref="A18:B18"/>
    <mergeCell ref="A13:B13"/>
    <mergeCell ref="E4:F4"/>
    <mergeCell ref="H4:L4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H7:L7"/>
    <mergeCell ref="A1:B1"/>
    <mergeCell ref="A2:B2"/>
    <mergeCell ref="C2:C3"/>
    <mergeCell ref="A3:B3"/>
    <mergeCell ref="A4:B5"/>
    <mergeCell ref="C4:D4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B8FB-9847-4EC6-A474-41A90F901368}">
  <sheetPr>
    <tabColor rgb="FFFFFF00"/>
  </sheetPr>
  <dimension ref="A1:P18"/>
  <sheetViews>
    <sheetView zoomScale="85" zoomScaleNormal="85" workbookViewId="0">
      <selection sqref="A1:B1"/>
    </sheetView>
  </sheetViews>
  <sheetFormatPr defaultRowHeight="14.5" x14ac:dyDescent="0.35"/>
  <cols>
    <col min="1" max="1" width="22.08984375" customWidth="1"/>
    <col min="2" max="2" width="13.36328125" bestFit="1" customWidth="1"/>
    <col min="3" max="3" width="13.6328125" customWidth="1"/>
    <col min="4" max="4" width="13.36328125" customWidth="1"/>
    <col min="5" max="5" width="18.26953125" customWidth="1"/>
    <col min="6" max="6" width="13.08984375" customWidth="1"/>
    <col min="7" max="7" width="17.7265625" customWidth="1"/>
    <col min="8" max="10" width="19" customWidth="1"/>
    <col min="11" max="11" width="19.26953125" customWidth="1"/>
    <col min="12" max="12" width="18.7265625" customWidth="1"/>
    <col min="13" max="13" width="22.36328125" customWidth="1"/>
    <col min="14" max="14" width="12" customWidth="1"/>
    <col min="15" max="15" width="17.08984375" customWidth="1"/>
    <col min="16" max="16" width="28.08984375" customWidth="1"/>
  </cols>
  <sheetData>
    <row r="1" spans="1:16" x14ac:dyDescent="0.35">
      <c r="A1" s="119" t="s">
        <v>0</v>
      </c>
      <c r="B1" s="120"/>
      <c r="C1" s="1"/>
      <c r="D1" s="2" t="s">
        <v>1</v>
      </c>
      <c r="E1" s="2"/>
      <c r="F1" s="2"/>
      <c r="G1" s="2"/>
      <c r="H1" s="2"/>
      <c r="I1" s="34"/>
      <c r="J1" s="1"/>
      <c r="K1" s="1"/>
      <c r="L1" s="1"/>
      <c r="M1" s="1"/>
      <c r="N1" s="1"/>
      <c r="O1" s="1"/>
      <c r="P1" s="1"/>
    </row>
    <row r="2" spans="1:16" x14ac:dyDescent="0.35">
      <c r="A2" s="119" t="s">
        <v>2</v>
      </c>
      <c r="B2" s="120"/>
      <c r="C2" s="121" t="s">
        <v>3</v>
      </c>
      <c r="D2" s="3" t="s">
        <v>4</v>
      </c>
      <c r="E2" s="3"/>
      <c r="F2" s="3"/>
      <c r="G2" s="3"/>
      <c r="H2" s="3"/>
      <c r="I2" s="35"/>
      <c r="J2" s="4"/>
      <c r="K2" s="4"/>
      <c r="L2" s="1"/>
      <c r="M2" s="1"/>
      <c r="N2" s="1"/>
      <c r="O2" s="1"/>
      <c r="P2" s="1"/>
    </row>
    <row r="3" spans="1:16" ht="15" thickBot="1" x14ac:dyDescent="0.4">
      <c r="A3" s="123" t="s">
        <v>51</v>
      </c>
      <c r="B3" s="124"/>
      <c r="C3" s="122"/>
      <c r="D3" s="6" t="s">
        <v>6</v>
      </c>
      <c r="E3" s="6"/>
      <c r="F3" s="6"/>
      <c r="G3" s="2"/>
      <c r="H3" s="3"/>
      <c r="I3" s="35"/>
      <c r="J3" s="4"/>
      <c r="K3" s="4"/>
      <c r="L3" s="4"/>
      <c r="M3" s="4"/>
      <c r="N3" s="4"/>
      <c r="O3" s="5"/>
      <c r="P3" s="4"/>
    </row>
    <row r="4" spans="1:16" ht="15" thickBot="1" x14ac:dyDescent="0.4">
      <c r="A4" s="125" t="s">
        <v>7</v>
      </c>
      <c r="B4" s="126"/>
      <c r="C4" s="129" t="s">
        <v>8</v>
      </c>
      <c r="D4" s="130"/>
      <c r="E4" s="104" t="s">
        <v>9</v>
      </c>
      <c r="F4" s="105"/>
      <c r="G4" s="7"/>
      <c r="H4" s="106" t="s">
        <v>10</v>
      </c>
      <c r="I4" s="107"/>
      <c r="J4" s="107"/>
      <c r="K4" s="107"/>
      <c r="L4" s="108"/>
      <c r="M4" s="7"/>
      <c r="N4" s="8"/>
      <c r="O4" s="9"/>
      <c r="P4" s="8"/>
    </row>
    <row r="5" spans="1:16" ht="130.5" thickBot="1" x14ac:dyDescent="0.4">
      <c r="A5" s="127"/>
      <c r="B5" s="128"/>
      <c r="C5" s="10" t="s">
        <v>11</v>
      </c>
      <c r="D5" s="11" t="s">
        <v>12</v>
      </c>
      <c r="E5" s="31" t="s">
        <v>13</v>
      </c>
      <c r="F5" s="30" t="s">
        <v>14</v>
      </c>
      <c r="G5" s="36" t="s">
        <v>15</v>
      </c>
      <c r="H5" s="44" t="s">
        <v>16</v>
      </c>
      <c r="I5" s="42" t="s">
        <v>17</v>
      </c>
      <c r="J5" s="43" t="s">
        <v>18</v>
      </c>
      <c r="K5" s="43" t="s">
        <v>19</v>
      </c>
      <c r="L5" s="43" t="s">
        <v>20</v>
      </c>
      <c r="M5" s="27" t="s">
        <v>21</v>
      </c>
      <c r="N5" s="23" t="s">
        <v>22</v>
      </c>
      <c r="O5" s="21" t="s">
        <v>23</v>
      </c>
      <c r="P5" s="23" t="s">
        <v>24</v>
      </c>
    </row>
    <row r="6" spans="1:16" ht="26.5" thickBot="1" x14ac:dyDescent="0.4">
      <c r="A6" s="19"/>
      <c r="B6" s="20" t="s">
        <v>25</v>
      </c>
      <c r="C6" s="137" t="s">
        <v>26</v>
      </c>
      <c r="D6" s="138"/>
      <c r="E6" s="139" t="s">
        <v>26</v>
      </c>
      <c r="F6" s="140"/>
      <c r="G6" s="88"/>
      <c r="H6" s="89" t="s">
        <v>27</v>
      </c>
      <c r="I6" s="89"/>
      <c r="J6" s="89" t="s">
        <v>28</v>
      </c>
      <c r="K6" s="89"/>
      <c r="L6" s="89"/>
      <c r="M6" s="28"/>
      <c r="N6" s="22"/>
      <c r="O6" s="25" t="s">
        <v>29</v>
      </c>
      <c r="P6" s="24"/>
    </row>
    <row r="7" spans="1:16" ht="16.5" customHeight="1" thickBot="1" x14ac:dyDescent="0.4">
      <c r="A7" s="48" t="s">
        <v>30</v>
      </c>
      <c r="B7" s="49" t="s">
        <v>31</v>
      </c>
      <c r="C7" s="141" t="s">
        <v>32</v>
      </c>
      <c r="D7" s="142"/>
      <c r="E7" s="141" t="s">
        <v>32</v>
      </c>
      <c r="F7" s="143"/>
      <c r="G7" s="95"/>
      <c r="H7" s="116" t="s">
        <v>32</v>
      </c>
      <c r="I7" s="117"/>
      <c r="J7" s="117"/>
      <c r="K7" s="117"/>
      <c r="L7" s="118"/>
      <c r="M7" s="57"/>
      <c r="N7" s="58"/>
      <c r="O7" s="58"/>
      <c r="P7" s="59"/>
    </row>
    <row r="8" spans="1:16" x14ac:dyDescent="0.35">
      <c r="A8" s="131" t="s">
        <v>33</v>
      </c>
      <c r="B8" s="132"/>
      <c r="C8" s="12">
        <v>1</v>
      </c>
      <c r="D8" s="13">
        <v>1</v>
      </c>
      <c r="E8" s="32">
        <v>1</v>
      </c>
      <c r="F8" s="14">
        <v>1</v>
      </c>
      <c r="G8" s="37">
        <f t="shared" ref="G8:G18" si="0">SUM(C8:F8)</f>
        <v>4</v>
      </c>
      <c r="H8" s="46">
        <v>4</v>
      </c>
      <c r="I8" s="39">
        <v>3</v>
      </c>
      <c r="J8" s="15">
        <v>4</v>
      </c>
      <c r="K8" s="15">
        <v>4</v>
      </c>
      <c r="L8" s="15">
        <v>0</v>
      </c>
      <c r="M8" s="96">
        <f>SUM(H8:L8)</f>
        <v>15</v>
      </c>
      <c r="N8" s="53">
        <f>SUM(G8,M8)</f>
        <v>19</v>
      </c>
      <c r="O8" s="50" t="s">
        <v>34</v>
      </c>
      <c r="P8" s="98"/>
    </row>
    <row r="9" spans="1:16" x14ac:dyDescent="0.35">
      <c r="A9" s="133" t="s">
        <v>35</v>
      </c>
      <c r="B9" s="134"/>
      <c r="C9" s="16">
        <v>1</v>
      </c>
      <c r="D9" s="17">
        <v>1</v>
      </c>
      <c r="E9" s="33">
        <v>1</v>
      </c>
      <c r="F9" s="18">
        <v>1</v>
      </c>
      <c r="G9" s="38">
        <f t="shared" si="0"/>
        <v>4</v>
      </c>
      <c r="H9" s="41">
        <v>4</v>
      </c>
      <c r="I9" s="40">
        <v>4</v>
      </c>
      <c r="J9" s="26">
        <v>3</v>
      </c>
      <c r="K9" s="26">
        <v>4</v>
      </c>
      <c r="L9" s="26">
        <v>0</v>
      </c>
      <c r="M9" s="97">
        <f t="shared" ref="M9:M18" si="1">SUM(H9:L9)</f>
        <v>15</v>
      </c>
      <c r="N9" s="80">
        <f t="shared" ref="N9:N18" si="2">SUM(G9,M9)</f>
        <v>19</v>
      </c>
      <c r="O9" s="50" t="s">
        <v>34</v>
      </c>
      <c r="P9" s="98"/>
    </row>
    <row r="10" spans="1:16" ht="48.75" customHeight="1" x14ac:dyDescent="0.35">
      <c r="A10" s="133" t="s">
        <v>36</v>
      </c>
      <c r="B10" s="134"/>
      <c r="C10" s="16">
        <v>1</v>
      </c>
      <c r="D10" s="17">
        <v>1</v>
      </c>
      <c r="E10" s="33">
        <v>1</v>
      </c>
      <c r="F10" s="18">
        <v>1</v>
      </c>
      <c r="G10" s="38">
        <f t="shared" si="0"/>
        <v>4</v>
      </c>
      <c r="H10" s="41">
        <v>1</v>
      </c>
      <c r="I10" s="40">
        <v>1</v>
      </c>
      <c r="J10" s="26">
        <v>1</v>
      </c>
      <c r="K10" s="26">
        <v>1</v>
      </c>
      <c r="L10" s="26">
        <v>0</v>
      </c>
      <c r="M10" s="97">
        <f t="shared" si="1"/>
        <v>4</v>
      </c>
      <c r="N10" s="80">
        <f t="shared" si="2"/>
        <v>8</v>
      </c>
      <c r="O10" s="50" t="s">
        <v>49</v>
      </c>
      <c r="P10" s="98"/>
    </row>
    <row r="11" spans="1:16" ht="50.25" customHeight="1" x14ac:dyDescent="0.35">
      <c r="A11" s="133" t="s">
        <v>39</v>
      </c>
      <c r="B11" s="134"/>
      <c r="C11" s="47">
        <v>0</v>
      </c>
      <c r="D11" s="47">
        <v>0</v>
      </c>
      <c r="E11" s="33">
        <v>0</v>
      </c>
      <c r="F11" s="18">
        <v>0</v>
      </c>
      <c r="G11" s="38">
        <f t="shared" si="0"/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97">
        <f t="shared" si="1"/>
        <v>0</v>
      </c>
      <c r="N11" s="80">
        <f t="shared" si="2"/>
        <v>0</v>
      </c>
      <c r="O11" s="50" t="s">
        <v>37</v>
      </c>
      <c r="P11" s="98" t="s">
        <v>40</v>
      </c>
    </row>
    <row r="12" spans="1:16" ht="24" x14ac:dyDescent="0.35">
      <c r="A12" s="133" t="s">
        <v>41</v>
      </c>
      <c r="B12" s="134"/>
      <c r="C12" s="47">
        <v>0</v>
      </c>
      <c r="D12" s="47">
        <v>0</v>
      </c>
      <c r="E12" s="33">
        <v>0</v>
      </c>
      <c r="F12" s="18">
        <v>0</v>
      </c>
      <c r="G12" s="38">
        <f t="shared" si="0"/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97">
        <f t="shared" si="1"/>
        <v>0</v>
      </c>
      <c r="N12" s="80">
        <f t="shared" si="2"/>
        <v>0</v>
      </c>
      <c r="O12" s="50" t="s">
        <v>37</v>
      </c>
      <c r="P12" s="98" t="s">
        <v>40</v>
      </c>
    </row>
    <row r="13" spans="1:16" ht="24" x14ac:dyDescent="0.35">
      <c r="A13" s="133" t="s">
        <v>42</v>
      </c>
      <c r="B13" s="134"/>
      <c r="C13" s="47">
        <v>0</v>
      </c>
      <c r="D13" s="47">
        <v>0</v>
      </c>
      <c r="E13" s="33">
        <v>0</v>
      </c>
      <c r="F13" s="18">
        <v>0</v>
      </c>
      <c r="G13" s="38">
        <f t="shared" si="0"/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97">
        <f t="shared" si="1"/>
        <v>0</v>
      </c>
      <c r="N13" s="80">
        <f t="shared" si="2"/>
        <v>0</v>
      </c>
      <c r="O13" s="50" t="s">
        <v>37</v>
      </c>
      <c r="P13" s="98" t="s">
        <v>40</v>
      </c>
    </row>
    <row r="14" spans="1:16" ht="24" x14ac:dyDescent="0.35">
      <c r="A14" s="133" t="s">
        <v>43</v>
      </c>
      <c r="B14" s="134"/>
      <c r="C14" s="47">
        <v>0</v>
      </c>
      <c r="D14" s="47">
        <v>0</v>
      </c>
      <c r="E14" s="33">
        <v>0</v>
      </c>
      <c r="F14" s="18">
        <v>0</v>
      </c>
      <c r="G14" s="38">
        <f t="shared" si="0"/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97">
        <f t="shared" si="1"/>
        <v>0</v>
      </c>
      <c r="N14" s="80">
        <f t="shared" si="2"/>
        <v>0</v>
      </c>
      <c r="O14" s="50" t="s">
        <v>37</v>
      </c>
      <c r="P14" s="98" t="s">
        <v>40</v>
      </c>
    </row>
    <row r="15" spans="1:16" ht="24" x14ac:dyDescent="0.35">
      <c r="A15" s="133" t="s">
        <v>44</v>
      </c>
      <c r="B15" s="134"/>
      <c r="C15" s="47">
        <v>0</v>
      </c>
      <c r="D15" s="47">
        <v>0</v>
      </c>
      <c r="E15" s="33">
        <v>0</v>
      </c>
      <c r="F15" s="18">
        <v>0</v>
      </c>
      <c r="G15" s="38">
        <f t="shared" si="0"/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97">
        <f t="shared" si="1"/>
        <v>0</v>
      </c>
      <c r="N15" s="80">
        <f t="shared" si="2"/>
        <v>0</v>
      </c>
      <c r="O15" s="50" t="s">
        <v>37</v>
      </c>
      <c r="P15" s="98" t="s">
        <v>40</v>
      </c>
    </row>
    <row r="16" spans="1:16" ht="24" x14ac:dyDescent="0.35">
      <c r="A16" s="133" t="s">
        <v>45</v>
      </c>
      <c r="B16" s="134"/>
      <c r="C16" s="47">
        <v>0</v>
      </c>
      <c r="D16" s="47">
        <v>0</v>
      </c>
      <c r="E16" s="33">
        <v>0</v>
      </c>
      <c r="F16" s="18">
        <v>0</v>
      </c>
      <c r="G16" s="38">
        <f t="shared" si="0"/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97">
        <f t="shared" si="1"/>
        <v>0</v>
      </c>
      <c r="N16" s="80">
        <f t="shared" si="2"/>
        <v>0</v>
      </c>
      <c r="O16" s="50" t="s">
        <v>37</v>
      </c>
      <c r="P16" s="98" t="s">
        <v>40</v>
      </c>
    </row>
    <row r="17" spans="1:16" ht="24" x14ac:dyDescent="0.35">
      <c r="A17" s="133" t="s">
        <v>46</v>
      </c>
      <c r="B17" s="134"/>
      <c r="C17" s="47">
        <v>0</v>
      </c>
      <c r="D17" s="47">
        <v>0</v>
      </c>
      <c r="E17" s="33">
        <v>0</v>
      </c>
      <c r="F17" s="18">
        <v>0</v>
      </c>
      <c r="G17" s="38">
        <f t="shared" si="0"/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97">
        <f t="shared" si="1"/>
        <v>0</v>
      </c>
      <c r="N17" s="80">
        <f t="shared" si="2"/>
        <v>0</v>
      </c>
      <c r="O17" s="50" t="s">
        <v>37</v>
      </c>
      <c r="P17" s="98" t="s">
        <v>40</v>
      </c>
    </row>
    <row r="18" spans="1:16" ht="15" thickBot="1" x14ac:dyDescent="0.4">
      <c r="A18" s="135" t="s">
        <v>47</v>
      </c>
      <c r="B18" s="136"/>
      <c r="C18" s="47">
        <v>1</v>
      </c>
      <c r="D18" s="47">
        <v>1</v>
      </c>
      <c r="E18" s="33">
        <v>1</v>
      </c>
      <c r="F18" s="18">
        <v>1</v>
      </c>
      <c r="G18" s="38">
        <f t="shared" si="0"/>
        <v>4</v>
      </c>
      <c r="H18" s="41">
        <v>5</v>
      </c>
      <c r="I18" s="41">
        <v>2</v>
      </c>
      <c r="J18" s="41">
        <v>5</v>
      </c>
      <c r="K18" s="41">
        <v>2</v>
      </c>
      <c r="L18" s="41">
        <v>3</v>
      </c>
      <c r="M18" s="97">
        <f t="shared" si="1"/>
        <v>17</v>
      </c>
      <c r="N18" s="81">
        <f t="shared" si="2"/>
        <v>21</v>
      </c>
      <c r="O18" s="50" t="s">
        <v>34</v>
      </c>
      <c r="P18" s="100"/>
    </row>
  </sheetData>
  <sheetProtection algorithmName="SHA-512" hashValue="eU5vSJugFgolMypwqK6Ux8kutS8KXMcKVyPkvrTmvPUVDWzm7TSUb6OMAcY5luPA9E6DZ0ot4B+o/4lGfZs2fA==" saltValue="b9hK7ERLPhSq6hR/lcL59Q==" spinCount="100000" sheet="1" objects="1" scenarios="1" selectLockedCells="1" selectUnlockedCells="1"/>
  <mergeCells count="24">
    <mergeCell ref="A14:B14"/>
    <mergeCell ref="A15:B15"/>
    <mergeCell ref="A16:B16"/>
    <mergeCell ref="A17:B17"/>
    <mergeCell ref="A18:B18"/>
    <mergeCell ref="A13:B13"/>
    <mergeCell ref="E4:F4"/>
    <mergeCell ref="H4:L4"/>
    <mergeCell ref="C6:D6"/>
    <mergeCell ref="E6:F6"/>
    <mergeCell ref="C7:D7"/>
    <mergeCell ref="E7:F7"/>
    <mergeCell ref="A8:B8"/>
    <mergeCell ref="A9:B9"/>
    <mergeCell ref="A10:B10"/>
    <mergeCell ref="A11:B11"/>
    <mergeCell ref="A12:B12"/>
    <mergeCell ref="H7:L7"/>
    <mergeCell ref="A1:B1"/>
    <mergeCell ref="A2:B2"/>
    <mergeCell ref="C2:C3"/>
    <mergeCell ref="A3:B3"/>
    <mergeCell ref="A4:B5"/>
    <mergeCell ref="C4:D4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0A9AE7B239D40902A8EA39E9E17B9" ma:contentTypeVersion="18" ma:contentTypeDescription="Create a new document." ma:contentTypeScope="" ma:versionID="1de94d85f7d0f33a278b31b92073228a">
  <xsd:schema xmlns:xsd="http://www.w3.org/2001/XMLSchema" xmlns:xs="http://www.w3.org/2001/XMLSchema" xmlns:p="http://schemas.microsoft.com/office/2006/metadata/properties" xmlns:ns2="9866341f-5bf8-465d-bff2-0474b8a1cf93" xmlns:ns3="524bc26b-c409-4f8b-b20d-33a5b2e03733" targetNamespace="http://schemas.microsoft.com/office/2006/metadata/properties" ma:root="true" ma:fieldsID="9d462ee8aacfeac60184db0237c0f0cb" ns2:_="" ns3:_="">
    <xsd:import namespace="9866341f-5bf8-465d-bff2-0474b8a1cf93"/>
    <xsd:import namespace="524bc26b-c409-4f8b-b20d-33a5b2e03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341f-5bf8-465d-bff2-0474b8a1c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eaa485-091a-453e-9962-d1ee3888fd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bc26b-c409-4f8b-b20d-33a5b2e03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831530-fdef-4644-b251-354f0ae4ba9d}" ma:internalName="TaxCatchAll" ma:showField="CatchAllData" ma:web="524bc26b-c409-4f8b-b20d-33a5b2e03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66341f-5bf8-465d-bff2-0474b8a1cf93">
      <Terms xmlns="http://schemas.microsoft.com/office/infopath/2007/PartnerControls"/>
    </lcf76f155ced4ddcb4097134ff3c332f>
    <TaxCatchAll xmlns="524bc26b-c409-4f8b-b20d-33a5b2e037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A4F8F-7075-43B2-82DD-49EB4250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341f-5bf8-465d-bff2-0474b8a1cf93"/>
    <ds:schemaRef ds:uri="524bc26b-c409-4f8b-b20d-33a5b2e03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69C9D8-6783-452D-82B7-469FFF5BA5E0}">
  <ds:schemaRefs>
    <ds:schemaRef ds:uri="http://purl.org/dc/terms/"/>
    <ds:schemaRef ds:uri="9866341f-5bf8-465d-bff2-0474b8a1cf93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24bc26b-c409-4f8b-b20d-33a5b2e0373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16F516-244A-44AF-BB96-10B8236DD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Member 1</vt:lpstr>
      <vt:lpstr>Member 2</vt:lpstr>
      <vt:lpstr>Member 3</vt:lpstr>
    </vt:vector>
  </TitlesOfParts>
  <Manager/>
  <Company>WCU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McCadden, Kevin P</dc:creator>
  <cp:keywords/>
  <dc:description/>
  <cp:lastModifiedBy>Rogers, Casey S</cp:lastModifiedBy>
  <cp:revision/>
  <dcterms:created xsi:type="dcterms:W3CDTF">2020-04-06T19:55:52Z</dcterms:created>
  <dcterms:modified xsi:type="dcterms:W3CDTF">2025-01-06T16:10:10Z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0x0101000550A9AE7B239D40902A8EA39E9E17B9</vt:lpwstr>
  </property>
  <property fmtid="{D5CDD505-2E9C-101B-9397-08002B2CF9AE}" pid="3" name="MediaServiceImageTags">
    <vt:lpwstr/>
  </property>
</Properties>
</file>