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FTES\"/>
    </mc:Choice>
  </mc:AlternateContent>
  <xr:revisionPtr revIDLastSave="0" documentId="13_ncr:1_{B90854DF-5245-4A46-824E-8406F883D364}" xr6:coauthVersionLast="47" xr6:coauthVersionMax="47" xr10:uidLastSave="{00000000-0000-0000-0000-000000000000}"/>
  <bookViews>
    <workbookView xWindow="8172" yWindow="3204" windowWidth="20160" windowHeight="122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F30" i="1"/>
  <c r="E30" i="1"/>
  <c r="D30" i="1"/>
  <c r="C29" i="1"/>
  <c r="F28" i="1"/>
  <c r="E28" i="1"/>
  <c r="D28" i="1"/>
  <c r="C27" i="1"/>
  <c r="F26" i="1"/>
  <c r="E26" i="1"/>
  <c r="D26" i="1"/>
  <c r="C25" i="1"/>
  <c r="F24" i="1"/>
  <c r="E24" i="1"/>
  <c r="D24" i="1"/>
  <c r="C23" i="1"/>
  <c r="F22" i="1"/>
  <c r="E22" i="1"/>
  <c r="D22" i="1"/>
  <c r="C21" i="1"/>
  <c r="F20" i="1"/>
  <c r="E20" i="1"/>
  <c r="D20" i="1"/>
  <c r="C19" i="1"/>
  <c r="F18" i="1"/>
  <c r="E18" i="1"/>
  <c r="D18" i="1"/>
  <c r="C3" i="1"/>
  <c r="C5" i="1"/>
  <c r="C7" i="1"/>
  <c r="C9" i="1"/>
  <c r="C11" i="1"/>
  <c r="F14" i="1"/>
  <c r="E14" i="1"/>
  <c r="D14" i="1"/>
  <c r="F12" i="1"/>
  <c r="E12" i="1"/>
  <c r="D12" i="1"/>
  <c r="F10" i="1"/>
  <c r="E10" i="1"/>
  <c r="D10" i="1"/>
  <c r="F8" i="1"/>
  <c r="E8" i="1"/>
  <c r="D8" i="1"/>
  <c r="F6" i="1"/>
  <c r="E6" i="1"/>
  <c r="D6" i="1"/>
  <c r="F4" i="1"/>
  <c r="E4" i="1"/>
  <c r="D4" i="1"/>
  <c r="F2" i="1"/>
  <c r="E2" i="1"/>
  <c r="D2" i="1"/>
  <c r="F16" i="1"/>
  <c r="E16" i="1"/>
  <c r="D16" i="1"/>
  <c r="C17" i="1"/>
  <c r="C15" i="1"/>
  <c r="C13" i="1"/>
  <c r="C10" i="1" l="1"/>
  <c r="C30" i="1"/>
  <c r="C14" i="1"/>
  <c r="C18" i="1"/>
  <c r="C22" i="1"/>
  <c r="C28" i="1"/>
  <c r="C6" i="1"/>
  <c r="C26" i="1"/>
  <c r="C8" i="1"/>
  <c r="C4" i="1"/>
  <c r="C12" i="1"/>
  <c r="C20" i="1"/>
  <c r="C16" i="1"/>
  <c r="C2" i="1"/>
  <c r="C24" i="1"/>
</calcChain>
</file>

<file path=xl/sharedStrings.xml><?xml version="1.0" encoding="utf-8"?>
<sst xmlns="http://schemas.openxmlformats.org/spreadsheetml/2006/main" count="52" uniqueCount="24">
  <si>
    <t>University Total</t>
  </si>
  <si>
    <t>Lower Division</t>
  </si>
  <si>
    <t>Upper Division</t>
  </si>
  <si>
    <t>Graduate Division</t>
  </si>
  <si>
    <t>FTES</t>
  </si>
  <si>
    <t>CCH</t>
  </si>
  <si>
    <t>FISCAL YEAR</t>
  </si>
  <si>
    <t>FTES/CCH</t>
  </si>
  <si>
    <t>Fall 2017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</si>
  <si>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</si>
  <si>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</si>
  <si>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</si>
  <si>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</si>
  <si>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</si>
  <si>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</si>
  <si>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</si>
  <si>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2018</t>
  </si>
  <si>
    <t>Fall 2019</t>
  </si>
  <si>
    <t>Fall 2020</t>
  </si>
  <si>
    <t>*This is not the unduplicated IPEDS FTES</t>
  </si>
  <si>
    <t>Fall 2021</t>
  </si>
  <si>
    <t>Fall 2022</t>
  </si>
  <si>
    <t>Fall 2023</t>
  </si>
  <si>
    <t>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</si>
</sst>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double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double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49998474074526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1" applyNumberFormat="1" applyFont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right"/>
    </xf>
    <xf numFmtId="164" fontId="2" fillId="3" borderId="2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right"/>
    </xf>
    <xf numFmtId="164" fontId="4" fillId="3" borderId="7" xfId="1" applyNumberFormat="1" applyFont="1" applyFill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164" fontId="6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right"/>
    </xf>
    <xf numFmtId="164" fontId="5" fillId="3" borderId="4" xfId="1" applyNumberFormat="1" applyFont="1" applyFill="1" applyBorder="1" applyAlignment="1">
      <alignment horizontal="right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right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Normal="100" workbookViewId="0"/>
  </sheetViews>
  <sheetFormatPr defaultRowHeight="14.4" x14ac:dyDescent="0.3"/>
  <cols>
    <col min="1" max="1" width="12" style="2" customWidth="1"/>
    <col min="2" max="2" width="9.109375" style="4" customWidth="1"/>
    <col min="3" max="3" width="11.6640625" style="3" bestFit="1" customWidth="1"/>
    <col min="4" max="4" width="11.88671875" style="3" customWidth="1"/>
    <col min="5" max="5" width="11.6640625" style="3" bestFit="1" customWidth="1"/>
    <col min="6" max="6" width="10.88671875" style="3" customWidth="1"/>
    <col min="7" max="7" width="11.6640625" style="1" bestFit="1" customWidth="1"/>
    <col min="8" max="8" width="11" style="1" customWidth="1"/>
    <col min="9" max="9" width="11.6640625" style="1" bestFit="1" customWidth="1"/>
    <col min="10" max="10" width="10.44140625" style="1" customWidth="1"/>
    <col min="11" max="11" width="11.6640625" style="1" bestFit="1" customWidth="1"/>
    <col min="12" max="12" width="10.88671875" style="1" customWidth="1"/>
    <col min="13" max="13" width="11.6640625" style="1" bestFit="1" customWidth="1"/>
    <col min="14" max="14" width="11.6640625" style="1" customWidth="1"/>
    <col min="15" max="15" width="11.6640625" style="1" bestFit="1" customWidth="1"/>
    <col min="16" max="16" width="11.5546875" style="1" customWidth="1"/>
    <col min="17" max="17" width="9.88671875" style="1" bestFit="1" customWidth="1"/>
    <col min="18" max="18" width="10.6640625" style="1" bestFit="1" customWidth="1"/>
    <col min="19" max="19" width="9.88671875" style="1" bestFit="1" customWidth="1"/>
    <col min="20" max="20" width="10.6640625" style="1" bestFit="1" customWidth="1"/>
    <col min="21" max="21" width="9.88671875" style="1" bestFit="1" customWidth="1"/>
    <col min="22" max="22" width="10.6640625" style="1" bestFit="1" customWidth="1"/>
    <col min="23" max="23" width="9.88671875" style="1" bestFit="1" customWidth="1"/>
    <col min="24" max="24" width="10.6640625" style="1" bestFit="1" customWidth="1"/>
    <col min="25" max="25" width="9.88671875" style="1" bestFit="1" customWidth="1"/>
    <col min="26" max="26" width="10.6640625" style="1" bestFit="1" customWidth="1"/>
    <col min="27" max="27" width="9.88671875" style="1" bestFit="1" customWidth="1"/>
    <col min="28" max="28" width="10.6640625" style="1" bestFit="1" customWidth="1"/>
    <col min="29" max="29" width="9.88671875" style="1" bestFit="1" customWidth="1"/>
    <col min="30" max="30" width="10.6640625" style="1" bestFit="1" customWidth="1"/>
    <col min="31" max="31" width="9.88671875" style="1" bestFit="1" customWidth="1"/>
    <col min="32" max="32" width="10.6640625" style="1" bestFit="1" customWidth="1"/>
    <col min="33" max="33" width="9.88671875" style="1" bestFit="1" customWidth="1"/>
    <col min="34" max="34" width="10.6640625" style="1" bestFit="1" customWidth="1"/>
    <col min="35" max="35" width="9.88671875" style="1" bestFit="1" customWidth="1"/>
    <col min="36" max="36" width="10.6640625" style="1" bestFit="1" customWidth="1"/>
  </cols>
  <sheetData>
    <row r="1" spans="1:6" ht="27.6" x14ac:dyDescent="0.3">
      <c r="A1" s="13" t="s">
        <v>6</v>
      </c>
      <c r="B1" s="13" t="s">
        <v>7</v>
      </c>
      <c r="C1" s="14" t="s">
        <v>0</v>
      </c>
      <c r="D1" s="12" t="s">
        <v>1</v>
      </c>
      <c r="E1" s="8" t="s">
        <v>2</v>
      </c>
      <c r="F1" s="8" t="s">
        <v>3</v>
      </c>
    </row>
    <row r="2" spans="1:6" x14ac:dyDescent="0.3">
      <c r="A2" s="40" t="s">
        <v>9</v>
      </c>
      <c r="B2" s="5" t="s">
        <v>4</v>
      </c>
      <c r="C2" s="16">
        <f t="shared" ref="C2:C17" si="0">SUM(D2:F2)</f>
        <v>12673.1</v>
      </c>
      <c r="D2" s="20">
        <f>D3/15</f>
        <v>7565.5666666666666</v>
      </c>
      <c r="E2" s="18">
        <f>E3/15</f>
        <v>3942.3666666666668</v>
      </c>
      <c r="F2" s="18">
        <f>F3/12</f>
        <v>1165.1666666666667</v>
      </c>
    </row>
    <row r="3" spans="1:6" x14ac:dyDescent="0.3">
      <c r="A3" s="40"/>
      <c r="B3" s="7" t="s">
        <v>5</v>
      </c>
      <c r="C3" s="17">
        <f t="shared" si="0"/>
        <v>186601</v>
      </c>
      <c r="D3" s="21">
        <v>113483.5</v>
      </c>
      <c r="E3" s="6">
        <v>59135.5</v>
      </c>
      <c r="F3" s="6">
        <v>13982</v>
      </c>
    </row>
    <row r="4" spans="1:6" x14ac:dyDescent="0.3">
      <c r="A4" s="39" t="s">
        <v>10</v>
      </c>
      <c r="B4" s="9" t="s">
        <v>4</v>
      </c>
      <c r="C4" s="26">
        <f t="shared" si="0"/>
        <v>13238.341666666667</v>
      </c>
      <c r="D4" s="27">
        <f>D5/15</f>
        <v>7842.4333333333334</v>
      </c>
      <c r="E4" s="28">
        <f>E5/15</f>
        <v>4232.5333333333338</v>
      </c>
      <c r="F4" s="28">
        <f>F5/12</f>
        <v>1163.375</v>
      </c>
    </row>
    <row r="5" spans="1:6" x14ac:dyDescent="0.3">
      <c r="A5" s="39"/>
      <c r="B5" s="11" t="s">
        <v>5</v>
      </c>
      <c r="C5" s="29">
        <f t="shared" si="0"/>
        <v>195085</v>
      </c>
      <c r="D5" s="22">
        <v>117636.5</v>
      </c>
      <c r="E5" s="10">
        <v>63488</v>
      </c>
      <c r="F5" s="10">
        <v>13960.5</v>
      </c>
    </row>
    <row r="6" spans="1:6" x14ac:dyDescent="0.3">
      <c r="A6" s="40" t="s">
        <v>11</v>
      </c>
      <c r="B6" s="5" t="s">
        <v>4</v>
      </c>
      <c r="C6" s="16">
        <f t="shared" si="0"/>
        <v>13772.300000000001</v>
      </c>
      <c r="D6" s="20">
        <f>D7/15</f>
        <v>8167.4666666666662</v>
      </c>
      <c r="E6" s="18">
        <f>E7/15</f>
        <v>4461.5</v>
      </c>
      <c r="F6" s="18">
        <f>F7/12</f>
        <v>1143.3333333333333</v>
      </c>
    </row>
    <row r="7" spans="1:6" x14ac:dyDescent="0.3">
      <c r="A7" s="40"/>
      <c r="B7" s="7" t="s">
        <v>5</v>
      </c>
      <c r="C7" s="17">
        <f t="shared" si="0"/>
        <v>203154.5</v>
      </c>
      <c r="D7" s="21">
        <v>122512</v>
      </c>
      <c r="E7" s="6">
        <v>66922.5</v>
      </c>
      <c r="F7" s="6">
        <v>13720</v>
      </c>
    </row>
    <row r="8" spans="1:6" x14ac:dyDescent="0.3">
      <c r="A8" s="39" t="s">
        <v>12</v>
      </c>
      <c r="B8" s="9" t="s">
        <v>4</v>
      </c>
      <c r="C8" s="26">
        <f t="shared" si="0"/>
        <v>14122.166666666666</v>
      </c>
      <c r="D8" s="27">
        <f>D9/15</f>
        <v>8277.7999999999993</v>
      </c>
      <c r="E8" s="28">
        <f>E9/15</f>
        <v>4671.0333333333338</v>
      </c>
      <c r="F8" s="28">
        <f>F9/12</f>
        <v>1173.3333333333333</v>
      </c>
    </row>
    <row r="9" spans="1:6" x14ac:dyDescent="0.3">
      <c r="A9" s="39"/>
      <c r="B9" s="11" t="s">
        <v>5</v>
      </c>
      <c r="C9" s="29">
        <f t="shared" si="0"/>
        <v>208312.5</v>
      </c>
      <c r="D9" s="22">
        <v>124167</v>
      </c>
      <c r="E9" s="10">
        <v>70065.5</v>
      </c>
      <c r="F9" s="10">
        <v>14080</v>
      </c>
    </row>
    <row r="10" spans="1:6" x14ac:dyDescent="0.3">
      <c r="A10" s="40" t="s">
        <v>13</v>
      </c>
      <c r="B10" s="5" t="s">
        <v>4</v>
      </c>
      <c r="C10" s="16">
        <f t="shared" si="0"/>
        <v>14290.45</v>
      </c>
      <c r="D10" s="20">
        <f>D11/15</f>
        <v>8280</v>
      </c>
      <c r="E10" s="18">
        <f>E11/15</f>
        <v>4745.2</v>
      </c>
      <c r="F10" s="18">
        <f>F11/12</f>
        <v>1265.25</v>
      </c>
    </row>
    <row r="11" spans="1:6" x14ac:dyDescent="0.3">
      <c r="A11" s="40"/>
      <c r="B11" s="7" t="s">
        <v>5</v>
      </c>
      <c r="C11" s="17">
        <f t="shared" si="0"/>
        <v>210561</v>
      </c>
      <c r="D11" s="23">
        <v>124200</v>
      </c>
      <c r="E11" s="15">
        <v>71178</v>
      </c>
      <c r="F11" s="15">
        <v>15183</v>
      </c>
    </row>
    <row r="12" spans="1:6" x14ac:dyDescent="0.3">
      <c r="A12" s="39" t="s">
        <v>14</v>
      </c>
      <c r="B12" s="9" t="s">
        <v>4</v>
      </c>
      <c r="C12" s="26">
        <f t="shared" si="0"/>
        <v>14636.799999999997</v>
      </c>
      <c r="D12" s="27">
        <f>D13/15</f>
        <v>8571.1666666666661</v>
      </c>
      <c r="E12" s="28">
        <f>E13/15</f>
        <v>4744.9666666666662</v>
      </c>
      <c r="F12" s="28">
        <f>F13/12</f>
        <v>1320.6666666666667</v>
      </c>
    </row>
    <row r="13" spans="1:6" x14ac:dyDescent="0.3">
      <c r="A13" s="39"/>
      <c r="B13" s="11" t="s">
        <v>5</v>
      </c>
      <c r="C13" s="29">
        <f t="shared" si="0"/>
        <v>215590</v>
      </c>
      <c r="D13" s="30">
        <v>128567.5</v>
      </c>
      <c r="E13" s="31">
        <v>71174.5</v>
      </c>
      <c r="F13" s="31">
        <v>15848</v>
      </c>
    </row>
    <row r="14" spans="1:6" x14ac:dyDescent="0.3">
      <c r="A14" s="40" t="s">
        <v>15</v>
      </c>
      <c r="B14" s="5" t="s">
        <v>4</v>
      </c>
      <c r="C14" s="16">
        <f t="shared" si="0"/>
        <v>14873.45</v>
      </c>
      <c r="D14" s="20">
        <f>D15/15</f>
        <v>8489.6333333333332</v>
      </c>
      <c r="E14" s="18">
        <f>E15/15</f>
        <v>4950.0666666666666</v>
      </c>
      <c r="F14" s="18">
        <f>F15/12</f>
        <v>1433.75</v>
      </c>
    </row>
    <row r="15" spans="1:6" x14ac:dyDescent="0.3">
      <c r="A15" s="40"/>
      <c r="B15" s="7" t="s">
        <v>5</v>
      </c>
      <c r="C15" s="17">
        <f t="shared" si="0"/>
        <v>218800.5</v>
      </c>
      <c r="D15" s="24">
        <v>127344.5</v>
      </c>
      <c r="E15" s="19">
        <v>74251</v>
      </c>
      <c r="F15" s="19">
        <v>17205</v>
      </c>
    </row>
    <row r="16" spans="1:6" x14ac:dyDescent="0.3">
      <c r="A16" s="39" t="s">
        <v>8</v>
      </c>
      <c r="B16" s="9" t="s">
        <v>4</v>
      </c>
      <c r="C16" s="26">
        <f t="shared" si="0"/>
        <v>15245.116666666667</v>
      </c>
      <c r="D16" s="27">
        <f>D17/15</f>
        <v>8627.7000000000007</v>
      </c>
      <c r="E16" s="28">
        <f>E17/15</f>
        <v>5012.5</v>
      </c>
      <c r="F16" s="28">
        <f>F17/12</f>
        <v>1604.9166666666667</v>
      </c>
    </row>
    <row r="17" spans="1:36" x14ac:dyDescent="0.3">
      <c r="A17" s="39"/>
      <c r="B17" s="11" t="s">
        <v>5</v>
      </c>
      <c r="C17" s="29">
        <f t="shared" si="0"/>
        <v>223862</v>
      </c>
      <c r="D17" s="30">
        <v>129415.5</v>
      </c>
      <c r="E17" s="31">
        <v>75187.5</v>
      </c>
      <c r="F17" s="31">
        <v>19259</v>
      </c>
    </row>
    <row r="18" spans="1:36" x14ac:dyDescent="0.3">
      <c r="A18" s="40" t="s">
        <v>16</v>
      </c>
      <c r="B18" s="5" t="s">
        <v>4</v>
      </c>
      <c r="C18" s="25">
        <f t="shared" ref="C18:C23" si="1">SUM(D18:F18)</f>
        <v>15406.050000000001</v>
      </c>
      <c r="D18" s="20">
        <f>D19/15</f>
        <v>8741.8333333333339</v>
      </c>
      <c r="E18" s="18">
        <f>E19/15</f>
        <v>4969.8</v>
      </c>
      <c r="F18" s="18">
        <f>F19/12</f>
        <v>1694.4166666666667</v>
      </c>
    </row>
    <row r="19" spans="1:36" x14ac:dyDescent="0.3">
      <c r="A19" s="40"/>
      <c r="B19" s="7" t="s">
        <v>5</v>
      </c>
      <c r="C19" s="17">
        <f t="shared" si="1"/>
        <v>226007.5</v>
      </c>
      <c r="D19" s="24">
        <v>131127.5</v>
      </c>
      <c r="E19" s="19">
        <v>74547</v>
      </c>
      <c r="F19" s="19">
        <v>20333</v>
      </c>
    </row>
    <row r="20" spans="1:36" x14ac:dyDescent="0.3">
      <c r="A20" s="39" t="s">
        <v>17</v>
      </c>
      <c r="B20" s="9" t="s">
        <v>4</v>
      </c>
      <c r="C20" s="32">
        <f t="shared" si="1"/>
        <v>15707.283333333333</v>
      </c>
      <c r="D20" s="27">
        <f>D21/15</f>
        <v>8990.1333333333332</v>
      </c>
      <c r="E20" s="28">
        <f>E21/15</f>
        <v>4981.8999999999996</v>
      </c>
      <c r="F20" s="28">
        <f>F21/12</f>
        <v>1735.25</v>
      </c>
      <c r="AF20"/>
      <c r="AG20"/>
      <c r="AH20"/>
      <c r="AI20"/>
      <c r="AJ20"/>
    </row>
    <row r="21" spans="1:36" x14ac:dyDescent="0.3">
      <c r="A21" s="39"/>
      <c r="B21" s="11" t="s">
        <v>5</v>
      </c>
      <c r="C21" s="29">
        <f t="shared" si="1"/>
        <v>230403.5</v>
      </c>
      <c r="D21" s="30">
        <v>134852</v>
      </c>
      <c r="E21" s="31">
        <v>74728.5</v>
      </c>
      <c r="F21" s="31">
        <v>20823</v>
      </c>
      <c r="AF21"/>
      <c r="AG21"/>
      <c r="AH21"/>
      <c r="AI21"/>
      <c r="AJ21"/>
    </row>
    <row r="22" spans="1:36" x14ac:dyDescent="0.3">
      <c r="A22" s="40" t="s">
        <v>18</v>
      </c>
      <c r="B22" s="5" t="s">
        <v>4</v>
      </c>
      <c r="C22" s="25">
        <f t="shared" si="1"/>
        <v>15697.933333333334</v>
      </c>
      <c r="D22" s="20">
        <f>D23/15</f>
        <v>8800.7000000000007</v>
      </c>
      <c r="E22" s="18">
        <f>E23/15</f>
        <v>5148.3999999999996</v>
      </c>
      <c r="F22" s="18">
        <f>F23/12</f>
        <v>1748.8333333333333</v>
      </c>
      <c r="AF22"/>
      <c r="AG22"/>
      <c r="AH22"/>
      <c r="AI22"/>
      <c r="AJ22"/>
    </row>
    <row r="23" spans="1:36" x14ac:dyDescent="0.3">
      <c r="A23" s="40"/>
      <c r="B23" s="7" t="s">
        <v>5</v>
      </c>
      <c r="C23" s="17">
        <f t="shared" si="1"/>
        <v>230222.5</v>
      </c>
      <c r="D23" s="24">
        <v>132010.5</v>
      </c>
      <c r="E23" s="19">
        <v>77226</v>
      </c>
      <c r="F23" s="19">
        <v>20986</v>
      </c>
      <c r="AF23"/>
      <c r="AG23"/>
      <c r="AH23"/>
      <c r="AI23"/>
      <c r="AJ23"/>
    </row>
    <row r="24" spans="1:36" x14ac:dyDescent="0.3">
      <c r="A24" s="39" t="s">
        <v>20</v>
      </c>
      <c r="B24" s="9" t="s">
        <v>4</v>
      </c>
      <c r="C24" s="32">
        <f t="shared" ref="C24:C29" si="2">SUM(D24:F24)</f>
        <v>15229.266666666666</v>
      </c>
      <c r="D24" s="27">
        <f>D25/15</f>
        <v>8468.8333333333339</v>
      </c>
      <c r="E24" s="28">
        <f>E25/15</f>
        <v>4896.7666666666664</v>
      </c>
      <c r="F24" s="28">
        <f>F25/12</f>
        <v>1863.6666666666667</v>
      </c>
      <c r="AF24"/>
      <c r="AG24"/>
      <c r="AH24"/>
      <c r="AI24"/>
      <c r="AJ24"/>
    </row>
    <row r="25" spans="1:36" x14ac:dyDescent="0.3">
      <c r="A25" s="39"/>
      <c r="B25" s="11" t="s">
        <v>5</v>
      </c>
      <c r="C25" s="29">
        <f t="shared" si="2"/>
        <v>222848</v>
      </c>
      <c r="D25" s="30">
        <v>127032.5</v>
      </c>
      <c r="E25" s="31">
        <v>73451.5</v>
      </c>
      <c r="F25" s="31">
        <v>22364</v>
      </c>
      <c r="AF25"/>
      <c r="AG25"/>
      <c r="AH25"/>
      <c r="AI25"/>
      <c r="AJ25"/>
    </row>
    <row r="26" spans="1:36" x14ac:dyDescent="0.3">
      <c r="A26" s="40" t="s">
        <v>21</v>
      </c>
      <c r="B26" s="33" t="s">
        <v>4</v>
      </c>
      <c r="C26" s="34">
        <f t="shared" si="2"/>
        <v>15167.133333333335</v>
      </c>
      <c r="D26" s="35">
        <f>D27/15</f>
        <v>8792.2000000000007</v>
      </c>
      <c r="E26" s="36">
        <f>E27/15</f>
        <v>4656.1000000000004</v>
      </c>
      <c r="F26" s="36">
        <f>F27/12</f>
        <v>1718.8333333333333</v>
      </c>
      <c r="AD26"/>
      <c r="AE26"/>
      <c r="AF26"/>
      <c r="AG26"/>
      <c r="AH26"/>
      <c r="AI26"/>
      <c r="AJ26"/>
    </row>
    <row r="27" spans="1:36" x14ac:dyDescent="0.3">
      <c r="A27" s="40"/>
      <c r="B27" s="37" t="s">
        <v>5</v>
      </c>
      <c r="C27" s="38">
        <f t="shared" si="2"/>
        <v>222350.5</v>
      </c>
      <c r="D27" s="24">
        <v>131883</v>
      </c>
      <c r="E27" s="19">
        <v>69841.5</v>
      </c>
      <c r="F27" s="19">
        <v>20626</v>
      </c>
      <c r="AI27"/>
      <c r="AJ27"/>
    </row>
    <row r="28" spans="1:36" x14ac:dyDescent="0.3">
      <c r="A28" s="39" t="s">
        <v>22</v>
      </c>
      <c r="B28" s="9" t="s">
        <v>4</v>
      </c>
      <c r="C28" s="32">
        <f t="shared" si="2"/>
        <v>15304.45</v>
      </c>
      <c r="D28" s="27">
        <f>D29/15</f>
        <v>9073.3666666666668</v>
      </c>
      <c r="E28" s="28">
        <f>E29/15</f>
        <v>4555.333333333333</v>
      </c>
      <c r="F28" s="28">
        <f>F29/12</f>
        <v>1675.75</v>
      </c>
      <c r="AI28"/>
      <c r="AJ28"/>
    </row>
    <row r="29" spans="1:36" x14ac:dyDescent="0.3">
      <c r="A29" s="39"/>
      <c r="B29" s="11" t="s">
        <v>5</v>
      </c>
      <c r="C29" s="29">
        <f t="shared" si="2"/>
        <v>224539.5</v>
      </c>
      <c r="D29" s="30">
        <v>136100.5</v>
      </c>
      <c r="E29" s="31">
        <v>68330</v>
      </c>
      <c r="F29" s="31">
        <v>20109</v>
      </c>
      <c r="AI29"/>
      <c r="AJ29"/>
    </row>
    <row r="30" spans="1:36" x14ac:dyDescent="0.3">
      <c r="A30" s="40" t="s">
        <v>23</v>
      </c>
      <c r="B30" s="33" t="s">
        <v>4</v>
      </c>
      <c r="C30" s="34">
        <f t="shared" ref="C30:C31" si="3">SUM(D30:F30)</f>
        <v>15402.066666666668</v>
      </c>
      <c r="D30" s="35">
        <f>D31/15</f>
        <v>9047.4666666666672</v>
      </c>
      <c r="E30" s="36">
        <f>E31/15</f>
        <v>4700.2666666666664</v>
      </c>
      <c r="F30" s="36">
        <f>F31/12</f>
        <v>1654.3333333333333</v>
      </c>
      <c r="AI30"/>
      <c r="AJ30"/>
    </row>
    <row r="31" spans="1:36" x14ac:dyDescent="0.3">
      <c r="A31" s="40"/>
      <c r="B31" s="37" t="s">
        <v>5</v>
      </c>
      <c r="C31" s="38">
        <f t="shared" si="3"/>
        <v>226068</v>
      </c>
      <c r="D31" s="24">
        <v>135712</v>
      </c>
      <c r="E31" s="19">
        <v>70504</v>
      </c>
      <c r="F31" s="19">
        <v>19852</v>
      </c>
      <c r="AI31"/>
      <c r="AJ31"/>
    </row>
    <row r="32" spans="1:36" x14ac:dyDescent="0.3">
      <c r="AI32"/>
      <c r="AJ32"/>
    </row>
    <row r="33" spans="1:36" x14ac:dyDescent="0.3">
      <c r="AI33"/>
      <c r="AJ33"/>
    </row>
    <row r="34" spans="1:36" x14ac:dyDescent="0.3">
      <c r="A34" s="2" t="s">
        <v>19</v>
      </c>
      <c r="AI34"/>
      <c r="AJ34"/>
    </row>
    <row r="35" spans="1:36" x14ac:dyDescent="0.3">
      <c r="AI35"/>
      <c r="AJ35"/>
    </row>
    <row r="36" spans="1:36" x14ac:dyDescent="0.3">
      <c r="AI36"/>
      <c r="AJ36"/>
    </row>
    <row r="37" spans="1:36" x14ac:dyDescent="0.3">
      <c r="AI37"/>
      <c r="AJ37"/>
    </row>
    <row r="38" spans="1:36" x14ac:dyDescent="0.3">
      <c r="AI38"/>
      <c r="AJ38"/>
    </row>
    <row r="39" spans="1:36" x14ac:dyDescent="0.3">
      <c r="AI39"/>
      <c r="AJ39"/>
    </row>
  </sheetData>
  <mergeCells count="15">
    <mergeCell ref="A30:A31"/>
    <mergeCell ref="A28:A29"/>
    <mergeCell ref="A26:A27"/>
    <mergeCell ref="A2:A3"/>
    <mergeCell ref="A16:A17"/>
    <mergeCell ref="A12:A13"/>
    <mergeCell ref="A14:A15"/>
    <mergeCell ref="A10:A11"/>
    <mergeCell ref="A6:A7"/>
    <mergeCell ref="A8:A9"/>
    <mergeCell ref="A24:A25"/>
    <mergeCell ref="A22:A23"/>
    <mergeCell ref="A20:A21"/>
    <mergeCell ref="A18:A19"/>
    <mergeCell ref="A4:A5"/>
  </mergeCells>
  <pageMargins left="0.7" right="0.7" top="0.75" bottom="0.75" header="0.3" footer="0.3"/>
  <pageSetup orientation="portrait" r:id="rId1"/>
  <headerFooter>
    <oddHeader>&amp;CHistoric Fall Course Credit Hour Production by Course Level with Full-time Equivalent Students (FTES)*</oddHeader>
    <oddFooter>&amp;L&amp;"-,Italic"Office of Institutional Research, WCU&amp;C&amp;"-,Italic"4/23/2025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Lauletta, Megan</cp:lastModifiedBy>
  <cp:lastPrinted>2025-04-23T15:13:21Z</cp:lastPrinted>
  <dcterms:created xsi:type="dcterms:W3CDTF">2013-10-22T18:16:52Z</dcterms:created>
  <dcterms:modified xsi:type="dcterms:W3CDTF">2025-04-23T15:13:47Z</dcterms:modified>
</cp:coreProperties>
</file>